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6\"/>
    </mc:Choice>
  </mc:AlternateContent>
  <xr:revisionPtr revIDLastSave="0" documentId="13_ncr:1_{72597F0C-E1E9-44B4-B3EA-4CE0CC3A5B53}" xr6:coauthVersionLast="47" xr6:coauthVersionMax="47" xr10:uidLastSave="{00000000-0000-0000-0000-000000000000}"/>
  <bookViews>
    <workbookView xWindow="-120" yWindow="-120" windowWidth="29040" windowHeight="15720" xr2:uid="{BADFF243-9E11-4853-A52B-B619809B0388}"/>
  </bookViews>
  <sheets>
    <sheet name="п.п. 10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0" i="1" l="1"/>
  <c r="CF30" i="1"/>
  <c r="CF29" i="1" l="1"/>
  <c r="CE29" i="1"/>
  <c r="CF28" i="1"/>
  <c r="CE28" i="1"/>
  <c r="CF27" i="1"/>
  <c r="CE27" i="1"/>
  <c r="CF26" i="1"/>
  <c r="CE26" i="1"/>
  <c r="CF25" i="1"/>
  <c r="CE25" i="1"/>
  <c r="CF24" i="1"/>
  <c r="CE24" i="1"/>
  <c r="CF23" i="1"/>
  <c r="CE23" i="1"/>
  <c r="CF22" i="1"/>
  <c r="CE22" i="1"/>
  <c r="CF21" i="1"/>
  <c r="CE21" i="1"/>
  <c r="CF20" i="1"/>
  <c r="CE20" i="1"/>
  <c r="CF19" i="1"/>
  <c r="CE19" i="1"/>
  <c r="CF18" i="1"/>
  <c r="CE18" i="1"/>
  <c r="CF17" i="1"/>
  <c r="CE17" i="1"/>
  <c r="CF16" i="1"/>
  <c r="CE16" i="1"/>
  <c r="CF15" i="1"/>
  <c r="CE15" i="1"/>
  <c r="CF14" i="1"/>
  <c r="CE14" i="1"/>
  <c r="CF13" i="1"/>
  <c r="CE13" i="1"/>
  <c r="CF12" i="1"/>
  <c r="CE12" i="1"/>
  <c r="CF11" i="1"/>
  <c r="CE11" i="1"/>
  <c r="CF10" i="1"/>
  <c r="CF31" i="1" s="1"/>
  <c r="CE10" i="1"/>
  <c r="CE31" i="1" l="1"/>
</calcChain>
</file>

<file path=xl/sharedStrings.xml><?xml version="1.0" encoding="utf-8"?>
<sst xmlns="http://schemas.openxmlformats.org/spreadsheetml/2006/main" count="213" uniqueCount="53">
  <si>
    <t xml:space="preserve">                 (найменування банку)      </t>
  </si>
  <si>
    <t xml:space="preserve">(зазначаються число та місяць)     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</si>
  <si>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</si>
  <si>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</si>
  <si>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</si>
  <si>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</si>
  <si>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</si>
  <si>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</si>
  <si>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</si>
  <si>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</si>
  <si>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</si>
  <si>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</si>
  <si>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t>кошти в Національному банку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</si>
  <si>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</si>
  <si>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</si>
  <si>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</si>
  <si>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</si>
  <si>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</si>
  <si>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</si>
  <si>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</si>
  <si>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</si>
  <si>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</si>
  <si>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</si>
  <si>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</si>
  <si>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</si>
  <si>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</si>
  <si>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</si>
  <si>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</si>
  <si>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</si>
  <si>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</si>
  <si>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</si>
  <si>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</si>
  <si>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</si>
  <si>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</si>
  <si>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</si>
  <si>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</si>
  <si>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</si>
  <si>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</si>
  <si>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</si>
  <si>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</si>
  <si>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</si>
  <si>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</si>
  <si>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</si>
  <si>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 (які не включені до ВЛА)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</si>
  <si>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</si>
  <si>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</si>
  <si>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</si>
  <si>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інші операції, за якими очікуються надходження</t>
  </si>
  <si>
    <t>сукупні очікувані надходження грошових коштів</t>
  </si>
  <si>
    <t>у всіх валютах</t>
  </si>
  <si>
    <t>у іноземній валюті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</si>
  <si>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</si>
  <si>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АТ "Кредобанк",  станом на 01  червня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</si>
</sst>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\ _₴_-;\-* #,##0.0000\ _₴_-;_-* &quot;-&quot;????\ _₴_-;_-@_-"/>
    <numFmt numFmtId="167" formatCode="_-* #,##0.00000_-;\-* #,##0.00000_-;_-* &quot;-&quot;??_-;_-@_-"/>
    <numFmt numFmtId="171" formatCode="0.0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0" fillId="2" borderId="5" xfId="2" applyNumberFormat="1" applyFont="1" applyFill="1" applyBorder="1"/>
    <xf numFmtId="10" fontId="7" fillId="2" borderId="5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10" fontId="7" fillId="0" borderId="0" xfId="2" applyNumberFormat="1" applyFont="1"/>
    <xf numFmtId="164" fontId="9" fillId="3" borderId="12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/>
    <xf numFmtId="43" fontId="0" fillId="2" borderId="0" xfId="1" applyFont="1" applyFill="1"/>
    <xf numFmtId="43" fontId="7" fillId="0" borderId="0" xfId="1" applyFont="1"/>
    <xf numFmtId="43" fontId="0" fillId="0" borderId="0" xfId="1" applyFont="1"/>
    <xf numFmtId="166" fontId="7" fillId="0" borderId="0" xfId="0" applyNumberFormat="1" applyFont="1"/>
    <xf numFmtId="167" fontId="7" fillId="0" borderId="0" xfId="1" applyNumberFormat="1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1" fontId="7" fillId="0" borderId="0" xfId="2" applyNumberFormat="1" applyFont="1"/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0A43-9B10-4115-9901-34E7CC0E8DB0}">
  <dimension ref="A1:CO32"/>
  <sheetViews>
    <sheetView tabSelected="1" zoomScale="70" zoomScaleNormal="70" workbookViewId="0">
      <selection activeCell="CG8" sqref="CG8:CK37"/>
    </sheetView>
  </sheetViews>
  <sheetFormatPr defaultRowHeight="15" x14ac:dyDescent="0.25"/>
  <cols>
    <col min="1" max="1" width="7.7109375" customWidth="1"/>
    <col min="2" max="2" width="26.5703125" bestFit="1" customWidth="1"/>
    <col min="3" max="4" width="13.85546875" bestFit="1" customWidth="1"/>
    <col min="5" max="5" width="14.85546875" bestFit="1" customWidth="1"/>
    <col min="6" max="6" width="10.7109375" customWidth="1"/>
    <col min="7" max="7" width="14.85546875" bestFit="1" customWidth="1"/>
    <col min="8" max="8" width="10.7109375" customWidth="1"/>
    <col min="9" max="9" width="9.140625" bestFit="1" customWidth="1"/>
    <col min="10" max="10" width="10.7109375" customWidth="1"/>
    <col min="11" max="11" width="14.85546875" bestFit="1" customWidth="1"/>
    <col min="12" max="12" width="10.7109375" bestFit="1" customWidth="1"/>
    <col min="13" max="13" width="9.140625" bestFit="1" customWidth="1"/>
    <col min="14" max="14" width="10.7109375" bestFit="1" customWidth="1"/>
    <col min="15" max="16" width="14.85546875" bestFit="1" customWidth="1"/>
    <col min="17" max="17" width="9.140625" bestFit="1" customWidth="1"/>
    <col min="18" max="18" width="10.85546875" bestFit="1" customWidth="1"/>
    <col min="19" max="20" width="13.85546875" bestFit="1" customWidth="1"/>
    <col min="21" max="21" width="14.85546875" bestFit="1" customWidth="1"/>
    <col min="22" max="22" width="10.7109375" bestFit="1" customWidth="1"/>
    <col min="23" max="24" width="14.85546875" bestFit="1" customWidth="1"/>
    <col min="25" max="26" width="13.85546875" bestFit="1" customWidth="1"/>
    <col min="27" max="27" width="14.85546875" bestFit="1" customWidth="1"/>
    <col min="28" max="28" width="13.85546875" bestFit="1" customWidth="1"/>
    <col min="29" max="30" width="12" bestFit="1" customWidth="1"/>
    <col min="31" max="31" width="9.140625" bestFit="1" customWidth="1"/>
    <col min="32" max="32" width="10.85546875" bestFit="1" customWidth="1"/>
    <col min="33" max="33" width="13.85546875" bestFit="1" customWidth="1"/>
    <col min="34" max="34" width="12" bestFit="1" customWidth="1"/>
    <col min="35" max="35" width="9.140625" bestFit="1" customWidth="1"/>
    <col min="36" max="36" width="10.85546875" bestFit="1" customWidth="1"/>
    <col min="37" max="37" width="9.140625" bestFit="1" customWidth="1"/>
    <col min="38" max="38" width="10.85546875" bestFit="1" customWidth="1"/>
    <col min="39" max="39" width="9.140625" bestFit="1" customWidth="1"/>
    <col min="40" max="40" width="10.85546875" bestFit="1" customWidth="1"/>
    <col min="41" max="41" width="9.140625" bestFit="1" customWidth="1"/>
    <col min="42" max="42" width="10.85546875" bestFit="1" customWidth="1"/>
    <col min="43" max="43" width="9.140625" bestFit="1" customWidth="1"/>
    <col min="44" max="44" width="10.85546875" bestFit="1" customWidth="1"/>
    <col min="45" max="45" width="10" bestFit="1" customWidth="1"/>
    <col min="46" max="46" width="10.85546875" bestFit="1" customWidth="1"/>
    <col min="47" max="50" width="12" bestFit="1" customWidth="1"/>
    <col min="51" max="51" width="11" bestFit="1" customWidth="1"/>
    <col min="52" max="52" width="10.85546875" bestFit="1" customWidth="1"/>
    <col min="53" max="53" width="9.140625" bestFit="1" customWidth="1"/>
    <col min="54" max="54" width="10.85546875" bestFit="1" customWidth="1"/>
    <col min="55" max="55" width="9.140625" bestFit="1" customWidth="1"/>
    <col min="56" max="56" width="10.85546875" bestFit="1" customWidth="1"/>
    <col min="57" max="57" width="9.140625" bestFit="1" customWidth="1"/>
    <col min="58" max="58" width="10.85546875" bestFit="1" customWidth="1"/>
    <col min="59" max="59" width="14.85546875" bestFit="1" customWidth="1"/>
    <col min="60" max="60" width="13.85546875" bestFit="1" customWidth="1"/>
    <col min="61" max="61" width="11" bestFit="1" customWidth="1"/>
    <col min="62" max="62" width="10.85546875" bestFit="1" customWidth="1"/>
    <col min="63" max="63" width="12" bestFit="1" customWidth="1"/>
    <col min="64" max="64" width="11" bestFit="1" customWidth="1"/>
    <col min="65" max="65" width="9.140625" bestFit="1" customWidth="1"/>
    <col min="66" max="66" width="10.85546875" bestFit="1" customWidth="1"/>
    <col min="67" max="67" width="9.140625" bestFit="1" customWidth="1"/>
    <col min="68" max="68" width="10.85546875" bestFit="1" customWidth="1"/>
    <col min="69" max="70" width="13.85546875" bestFit="1" customWidth="1"/>
    <col min="71" max="72" width="12" bestFit="1" customWidth="1"/>
    <col min="73" max="73" width="9.140625" bestFit="1" customWidth="1"/>
    <col min="74" max="74" width="10.85546875" bestFit="1" customWidth="1"/>
    <col min="75" max="78" width="12" bestFit="1" customWidth="1"/>
    <col min="79" max="80" width="13.85546875" bestFit="1" customWidth="1"/>
    <col min="81" max="81" width="14.85546875" bestFit="1" customWidth="1"/>
    <col min="82" max="82" width="13.85546875" bestFit="1" customWidth="1"/>
    <col min="83" max="84" width="14.5703125" bestFit="1" customWidth="1"/>
    <col min="87" max="87" width="13.42578125" bestFit="1" customWidth="1"/>
    <col min="88" max="89" width="20.7109375" bestFit="1" customWidth="1"/>
    <col min="90" max="90" width="20.7109375" style="19" bestFit="1" customWidth="1"/>
  </cols>
  <sheetData>
    <row r="1" spans="1:93" s="1" customFormat="1" ht="15.75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L1" s="17"/>
    </row>
    <row r="2" spans="1:93" s="1" customFormat="1" ht="15" customHeight="1" x14ac:dyDescent="0.25">
      <c r="AT2" s="23" t="s">
        <v>0</v>
      </c>
      <c r="AU2" s="23"/>
      <c r="AV2" s="23"/>
      <c r="AX2" s="23" t="s">
        <v>1</v>
      </c>
      <c r="AY2" s="23"/>
      <c r="AZ2" s="23"/>
      <c r="BA2" s="2"/>
      <c r="BB2" s="2"/>
      <c r="CL2" s="17"/>
    </row>
    <row r="3" spans="1:93" s="1" customFormat="1" x14ac:dyDescent="0.25">
      <c r="CL3" s="17"/>
    </row>
    <row r="4" spans="1:93" s="1" customFormat="1" ht="15.75" x14ac:dyDescent="0.25">
      <c r="CD4" s="3"/>
      <c r="CF4" s="3" t="s">
        <v>2</v>
      </c>
      <c r="CL4" s="17"/>
    </row>
    <row r="5" spans="1:93" s="1" customFormat="1" ht="15" customHeight="1" x14ac:dyDescent="0.25">
      <c r="CD5" s="4"/>
      <c r="CF5" s="4" t="s">
        <v>3</v>
      </c>
      <c r="CL5" s="17"/>
    </row>
    <row r="6" spans="1:93" s="1" customFormat="1" ht="15" customHeight="1" x14ac:dyDescent="0.25">
      <c r="A6" s="24" t="s">
        <v>4</v>
      </c>
      <c r="B6" s="27" t="s">
        <v>5</v>
      </c>
      <c r="C6" s="30" t="s">
        <v>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2"/>
      <c r="Y6" s="33" t="s">
        <v>7</v>
      </c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 t="s">
        <v>8</v>
      </c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6" t="s">
        <v>9</v>
      </c>
      <c r="CD6" s="37"/>
      <c r="CE6" s="40" t="s">
        <v>10</v>
      </c>
      <c r="CF6" s="40"/>
      <c r="CL6" s="17"/>
    </row>
    <row r="7" spans="1:93" s="1" customFormat="1" ht="60.6" customHeight="1" x14ac:dyDescent="0.25">
      <c r="A7" s="25"/>
      <c r="B7" s="28"/>
      <c r="C7" s="41" t="s">
        <v>11</v>
      </c>
      <c r="D7" s="41"/>
      <c r="E7" s="34" t="s">
        <v>12</v>
      </c>
      <c r="F7" s="35"/>
      <c r="G7" s="34" t="s">
        <v>13</v>
      </c>
      <c r="H7" s="35"/>
      <c r="I7" s="34" t="s">
        <v>14</v>
      </c>
      <c r="J7" s="35"/>
      <c r="K7" s="34" t="s">
        <v>15</v>
      </c>
      <c r="L7" s="35"/>
      <c r="M7" s="34" t="s">
        <v>16</v>
      </c>
      <c r="N7" s="35"/>
      <c r="O7" s="34" t="s">
        <v>17</v>
      </c>
      <c r="P7" s="35"/>
      <c r="Q7" s="34" t="s">
        <v>18</v>
      </c>
      <c r="R7" s="35"/>
      <c r="S7" s="34" t="s">
        <v>19</v>
      </c>
      <c r="T7" s="35"/>
      <c r="U7" s="34" t="s">
        <v>20</v>
      </c>
      <c r="V7" s="35"/>
      <c r="W7" s="34" t="s">
        <v>21</v>
      </c>
      <c r="X7" s="35"/>
      <c r="Y7" s="34" t="s">
        <v>22</v>
      </c>
      <c r="Z7" s="35"/>
      <c r="AA7" s="34" t="s">
        <v>23</v>
      </c>
      <c r="AB7" s="35"/>
      <c r="AC7" s="34" t="s">
        <v>24</v>
      </c>
      <c r="AD7" s="35"/>
      <c r="AE7" s="34" t="s">
        <v>25</v>
      </c>
      <c r="AF7" s="35"/>
      <c r="AG7" s="34" t="s">
        <v>26</v>
      </c>
      <c r="AH7" s="35"/>
      <c r="AI7" s="34" t="s">
        <v>27</v>
      </c>
      <c r="AJ7" s="35"/>
      <c r="AK7" s="34" t="s">
        <v>28</v>
      </c>
      <c r="AL7" s="35"/>
      <c r="AM7" s="34" t="s">
        <v>29</v>
      </c>
      <c r="AN7" s="35"/>
      <c r="AO7" s="34" t="s">
        <v>30</v>
      </c>
      <c r="AP7" s="35"/>
      <c r="AQ7" s="34" t="s">
        <v>31</v>
      </c>
      <c r="AR7" s="35"/>
      <c r="AS7" s="34" t="s">
        <v>32</v>
      </c>
      <c r="AT7" s="35"/>
      <c r="AU7" s="34" t="s">
        <v>33</v>
      </c>
      <c r="AV7" s="35"/>
      <c r="AW7" s="34" t="s">
        <v>34</v>
      </c>
      <c r="AX7" s="35"/>
      <c r="AY7" s="34" t="s">
        <v>35</v>
      </c>
      <c r="AZ7" s="35"/>
      <c r="BA7" s="34" t="s">
        <v>36</v>
      </c>
      <c r="BB7" s="35"/>
      <c r="BC7" s="34" t="s">
        <v>37</v>
      </c>
      <c r="BD7" s="35"/>
      <c r="BE7" s="34" t="s">
        <v>38</v>
      </c>
      <c r="BF7" s="35"/>
      <c r="BG7" s="34" t="s">
        <v>39</v>
      </c>
      <c r="BH7" s="35"/>
      <c r="BI7" s="41" t="s">
        <v>40</v>
      </c>
      <c r="BJ7" s="41"/>
      <c r="BK7" s="41" t="s">
        <v>41</v>
      </c>
      <c r="BL7" s="41"/>
      <c r="BM7" s="41" t="s">
        <v>42</v>
      </c>
      <c r="BN7" s="41"/>
      <c r="BO7" s="41" t="s">
        <v>43</v>
      </c>
      <c r="BP7" s="41"/>
      <c r="BQ7" s="41" t="s">
        <v>24</v>
      </c>
      <c r="BR7" s="41"/>
      <c r="BS7" s="41" t="s">
        <v>44</v>
      </c>
      <c r="BT7" s="41"/>
      <c r="BU7" s="41" t="s">
        <v>45</v>
      </c>
      <c r="BV7" s="41"/>
      <c r="BW7" s="41" t="s">
        <v>46</v>
      </c>
      <c r="BX7" s="41"/>
      <c r="BY7" s="42" t="s">
        <v>47</v>
      </c>
      <c r="BZ7" s="42"/>
      <c r="CA7" s="41" t="s">
        <v>48</v>
      </c>
      <c r="CB7" s="41"/>
      <c r="CC7" s="38"/>
      <c r="CD7" s="39"/>
      <c r="CE7" s="40"/>
      <c r="CF7" s="40"/>
      <c r="CL7" s="17"/>
    </row>
    <row r="8" spans="1:93" s="1" customFormat="1" ht="51" customHeight="1" x14ac:dyDescent="0.25">
      <c r="A8" s="26"/>
      <c r="B8" s="29"/>
      <c r="C8" s="7" t="s">
        <v>49</v>
      </c>
      <c r="D8" s="7" t="s">
        <v>50</v>
      </c>
      <c r="E8" s="7" t="s">
        <v>49</v>
      </c>
      <c r="F8" s="7" t="s">
        <v>50</v>
      </c>
      <c r="G8" s="8" t="s">
        <v>49</v>
      </c>
      <c r="H8" s="8" t="s">
        <v>50</v>
      </c>
      <c r="I8" s="6" t="s">
        <v>49</v>
      </c>
      <c r="J8" s="7" t="s">
        <v>50</v>
      </c>
      <c r="K8" s="6" t="s">
        <v>49</v>
      </c>
      <c r="L8" s="7" t="s">
        <v>50</v>
      </c>
      <c r="M8" s="7" t="s">
        <v>49</v>
      </c>
      <c r="N8" s="7" t="s">
        <v>50</v>
      </c>
      <c r="O8" s="7" t="s">
        <v>49</v>
      </c>
      <c r="P8" s="7" t="s">
        <v>50</v>
      </c>
      <c r="Q8" s="7" t="s">
        <v>49</v>
      </c>
      <c r="R8" s="7" t="s">
        <v>50</v>
      </c>
      <c r="S8" s="7" t="s">
        <v>49</v>
      </c>
      <c r="T8" s="7" t="s">
        <v>50</v>
      </c>
      <c r="U8" s="7" t="s">
        <v>49</v>
      </c>
      <c r="V8" s="7" t="s">
        <v>50</v>
      </c>
      <c r="W8" s="7" t="s">
        <v>49</v>
      </c>
      <c r="X8" s="7" t="s">
        <v>50</v>
      </c>
      <c r="Y8" s="7" t="s">
        <v>49</v>
      </c>
      <c r="Z8" s="7" t="s">
        <v>50</v>
      </c>
      <c r="AA8" s="7" t="s">
        <v>49</v>
      </c>
      <c r="AB8" s="7" t="s">
        <v>50</v>
      </c>
      <c r="AC8" s="7" t="s">
        <v>49</v>
      </c>
      <c r="AD8" s="7" t="s">
        <v>50</v>
      </c>
      <c r="AE8" s="7" t="s">
        <v>49</v>
      </c>
      <c r="AF8" s="7" t="s">
        <v>50</v>
      </c>
      <c r="AG8" s="7" t="s">
        <v>49</v>
      </c>
      <c r="AH8" s="7" t="s">
        <v>50</v>
      </c>
      <c r="AI8" s="7" t="s">
        <v>49</v>
      </c>
      <c r="AJ8" s="7" t="s">
        <v>50</v>
      </c>
      <c r="AK8" s="7" t="s">
        <v>49</v>
      </c>
      <c r="AL8" s="7" t="s">
        <v>50</v>
      </c>
      <c r="AM8" s="7" t="s">
        <v>49</v>
      </c>
      <c r="AN8" s="7" t="s">
        <v>50</v>
      </c>
      <c r="AO8" s="7" t="s">
        <v>49</v>
      </c>
      <c r="AP8" s="7" t="s">
        <v>50</v>
      </c>
      <c r="AQ8" s="7" t="s">
        <v>49</v>
      </c>
      <c r="AR8" s="7" t="s">
        <v>50</v>
      </c>
      <c r="AS8" s="7" t="s">
        <v>49</v>
      </c>
      <c r="AT8" s="7" t="s">
        <v>50</v>
      </c>
      <c r="AU8" s="7" t="s">
        <v>49</v>
      </c>
      <c r="AV8" s="7" t="s">
        <v>50</v>
      </c>
      <c r="AW8" s="7" t="s">
        <v>49</v>
      </c>
      <c r="AX8" s="7" t="s">
        <v>50</v>
      </c>
      <c r="AY8" s="7" t="s">
        <v>49</v>
      </c>
      <c r="AZ8" s="7" t="s">
        <v>50</v>
      </c>
      <c r="BA8" s="5" t="s">
        <v>49</v>
      </c>
      <c r="BB8" s="5" t="s">
        <v>50</v>
      </c>
      <c r="BC8" s="7" t="s">
        <v>49</v>
      </c>
      <c r="BD8" s="7" t="s">
        <v>50</v>
      </c>
      <c r="BE8" s="7" t="s">
        <v>49</v>
      </c>
      <c r="BF8" s="7" t="s">
        <v>50</v>
      </c>
      <c r="BG8" s="7" t="s">
        <v>49</v>
      </c>
      <c r="BH8" s="7" t="s">
        <v>50</v>
      </c>
      <c r="BI8" s="7" t="s">
        <v>49</v>
      </c>
      <c r="BJ8" s="7" t="s">
        <v>50</v>
      </c>
      <c r="BK8" s="7" t="s">
        <v>49</v>
      </c>
      <c r="BL8" s="7" t="s">
        <v>50</v>
      </c>
      <c r="BM8" s="7" t="s">
        <v>49</v>
      </c>
      <c r="BN8" s="7" t="s">
        <v>50</v>
      </c>
      <c r="BO8" s="5" t="s">
        <v>49</v>
      </c>
      <c r="BP8" s="5" t="s">
        <v>50</v>
      </c>
      <c r="BQ8" s="7" t="s">
        <v>49</v>
      </c>
      <c r="BR8" s="7" t="s">
        <v>50</v>
      </c>
      <c r="BS8" s="7" t="s">
        <v>49</v>
      </c>
      <c r="BT8" s="7" t="s">
        <v>50</v>
      </c>
      <c r="BU8" s="7" t="s">
        <v>49</v>
      </c>
      <c r="BV8" s="7" t="s">
        <v>50</v>
      </c>
      <c r="BW8" s="7" t="s">
        <v>49</v>
      </c>
      <c r="BX8" s="7" t="s">
        <v>50</v>
      </c>
      <c r="BY8" s="7" t="s">
        <v>49</v>
      </c>
      <c r="BZ8" s="7" t="s">
        <v>50</v>
      </c>
      <c r="CA8" s="7" t="s">
        <v>49</v>
      </c>
      <c r="CB8" s="7" t="s">
        <v>50</v>
      </c>
      <c r="CC8" s="7" t="s">
        <v>49</v>
      </c>
      <c r="CD8" s="7" t="s">
        <v>50</v>
      </c>
      <c r="CE8" s="7" t="s">
        <v>49</v>
      </c>
      <c r="CF8" s="7" t="s">
        <v>50</v>
      </c>
      <c r="CL8" s="17"/>
    </row>
    <row r="9" spans="1:93" s="1" customForma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9">
        <v>59</v>
      </c>
      <c r="BH9" s="9">
        <v>60</v>
      </c>
      <c r="BI9" s="9">
        <v>61</v>
      </c>
      <c r="BJ9" s="9">
        <v>62</v>
      </c>
      <c r="BK9" s="9">
        <v>63</v>
      </c>
      <c r="BL9" s="9">
        <v>64</v>
      </c>
      <c r="BM9" s="9">
        <v>65</v>
      </c>
      <c r="BN9" s="9">
        <v>66</v>
      </c>
      <c r="BO9" s="9">
        <v>67</v>
      </c>
      <c r="BP9" s="9">
        <v>68</v>
      </c>
      <c r="BQ9" s="9">
        <v>69</v>
      </c>
      <c r="BR9" s="9">
        <v>70</v>
      </c>
      <c r="BS9" s="9">
        <v>71</v>
      </c>
      <c r="BT9" s="9">
        <v>72</v>
      </c>
      <c r="BU9" s="9">
        <v>73</v>
      </c>
      <c r="BV9" s="9">
        <v>74</v>
      </c>
      <c r="BW9" s="9">
        <v>75</v>
      </c>
      <c r="BX9" s="9">
        <v>76</v>
      </c>
      <c r="BY9" s="9">
        <v>77</v>
      </c>
      <c r="BZ9" s="9">
        <v>78</v>
      </c>
      <c r="CA9" s="9">
        <v>79</v>
      </c>
      <c r="CB9" s="9">
        <v>80</v>
      </c>
      <c r="CC9" s="9">
        <v>81</v>
      </c>
      <c r="CD9" s="9">
        <v>82</v>
      </c>
      <c r="CE9" s="9">
        <v>83</v>
      </c>
      <c r="CF9" s="9">
        <v>84</v>
      </c>
      <c r="CL9" s="17"/>
    </row>
    <row r="10" spans="1:93" s="12" customFormat="1" x14ac:dyDescent="0.25">
      <c r="A10" s="9">
        <v>1</v>
      </c>
      <c r="B10" s="10">
        <v>46144</v>
      </c>
      <c r="C10" s="15">
        <v>2607408.08</v>
      </c>
      <c r="D10" s="15">
        <v>2107881.44</v>
      </c>
      <c r="E10" s="15">
        <v>1475701.62</v>
      </c>
      <c r="F10" s="15">
        <v>0</v>
      </c>
      <c r="G10" s="15">
        <v>6547219.6299999999</v>
      </c>
      <c r="H10" s="15">
        <v>0</v>
      </c>
      <c r="I10" s="15">
        <v>0</v>
      </c>
      <c r="J10" s="15"/>
      <c r="K10" s="15">
        <v>24499000</v>
      </c>
      <c r="L10" s="15"/>
      <c r="M10" s="15">
        <v>0</v>
      </c>
      <c r="N10" s="15">
        <v>0</v>
      </c>
      <c r="O10" s="15">
        <v>16311043.5</v>
      </c>
      <c r="P10" s="15">
        <v>16311043.5</v>
      </c>
      <c r="Q10" s="15">
        <v>0</v>
      </c>
      <c r="R10" s="15">
        <v>0</v>
      </c>
      <c r="S10" s="15">
        <v>1687181.84</v>
      </c>
      <c r="T10" s="15">
        <v>1687181.84</v>
      </c>
      <c r="U10" s="15">
        <v>12030723.08</v>
      </c>
      <c r="V10" s="15"/>
      <c r="W10" s="15">
        <v>41096831.590000004</v>
      </c>
      <c r="X10" s="15">
        <v>20106106.780000001</v>
      </c>
      <c r="Y10" s="15">
        <v>3297459.92</v>
      </c>
      <c r="Z10" s="15">
        <v>1888838.65</v>
      </c>
      <c r="AA10" s="15">
        <v>12945986.34</v>
      </c>
      <c r="AB10" s="15">
        <v>4624389.2</v>
      </c>
      <c r="AC10" s="15">
        <v>1063191.75</v>
      </c>
      <c r="AD10" s="15">
        <v>1058720.1100000001</v>
      </c>
      <c r="AE10" s="15">
        <v>19.5</v>
      </c>
      <c r="AF10" s="15">
        <v>0</v>
      </c>
      <c r="AG10" s="15">
        <v>1841882.78</v>
      </c>
      <c r="AH10" s="15">
        <v>44040.62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97372.71</v>
      </c>
      <c r="AV10" s="15">
        <v>81537.039999999994</v>
      </c>
      <c r="AW10" s="15">
        <v>703035.94</v>
      </c>
      <c r="AX10" s="15">
        <v>702388.83</v>
      </c>
      <c r="AY10" s="15">
        <v>49707.06</v>
      </c>
      <c r="AZ10" s="15">
        <v>26488.82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19998656</v>
      </c>
      <c r="BH10" s="15">
        <v>8426403.2699999996</v>
      </c>
      <c r="BI10" s="15">
        <v>4731.7</v>
      </c>
      <c r="BJ10" s="15">
        <v>0.01</v>
      </c>
      <c r="BK10" s="15">
        <v>214414.41</v>
      </c>
      <c r="BL10" s="15">
        <v>110897.37</v>
      </c>
      <c r="BM10" s="15">
        <v>0</v>
      </c>
      <c r="BN10" s="15">
        <v>0</v>
      </c>
      <c r="BO10" s="15">
        <v>0</v>
      </c>
      <c r="BP10" s="15">
        <v>0</v>
      </c>
      <c r="BQ10" s="15">
        <v>1906707.76</v>
      </c>
      <c r="BR10" s="15">
        <v>1734056.99</v>
      </c>
      <c r="BS10" s="15">
        <v>55908.5</v>
      </c>
      <c r="BT10" s="15">
        <v>0</v>
      </c>
      <c r="BU10" s="15">
        <v>0</v>
      </c>
      <c r="BV10" s="15">
        <v>0</v>
      </c>
      <c r="BW10" s="15">
        <v>702369.64</v>
      </c>
      <c r="BX10" s="15">
        <v>702055.68</v>
      </c>
      <c r="BY10" s="15">
        <v>336761.21</v>
      </c>
      <c r="BZ10" s="15">
        <v>136703.91</v>
      </c>
      <c r="CA10" s="15">
        <v>3220893.23</v>
      </c>
      <c r="CB10" s="15">
        <v>2683713.96</v>
      </c>
      <c r="CC10" s="15">
        <v>16777762.77</v>
      </c>
      <c r="CD10" s="15">
        <v>5742689.3099999996</v>
      </c>
      <c r="CE10" s="11">
        <f>W10/CC10</f>
        <v>2.4494822196130031</v>
      </c>
      <c r="CF10" s="11">
        <f t="shared" ref="CF10:CF29" si="0">X10/CD10</f>
        <v>3.5011656899126242</v>
      </c>
      <c r="CG10" s="14"/>
      <c r="CH10" s="14"/>
      <c r="CI10" s="43"/>
      <c r="CJ10" s="43"/>
      <c r="CK10" s="16"/>
      <c r="CL10" s="16"/>
      <c r="CM10" s="20"/>
      <c r="CN10" s="18"/>
      <c r="CO10" s="18"/>
    </row>
    <row r="11" spans="1:93" s="12" customFormat="1" x14ac:dyDescent="0.25">
      <c r="A11" s="9">
        <v>2</v>
      </c>
      <c r="B11" s="10">
        <v>46147</v>
      </c>
      <c r="C11" s="15">
        <v>2584585.1</v>
      </c>
      <c r="D11" s="15">
        <v>2108032.52</v>
      </c>
      <c r="E11" s="15">
        <v>4158698.52</v>
      </c>
      <c r="F11" s="15">
        <v>0</v>
      </c>
      <c r="G11" s="15">
        <v>6554409.5199999996</v>
      </c>
      <c r="H11" s="15">
        <v>0</v>
      </c>
      <c r="I11" s="15">
        <v>0</v>
      </c>
      <c r="J11" s="15"/>
      <c r="K11" s="15">
        <v>21999000</v>
      </c>
      <c r="L11" s="15"/>
      <c r="M11" s="15">
        <v>0</v>
      </c>
      <c r="N11" s="15">
        <v>0</v>
      </c>
      <c r="O11" s="15">
        <v>16319137.199999999</v>
      </c>
      <c r="P11" s="15">
        <v>16319137.199999999</v>
      </c>
      <c r="Q11" s="15">
        <v>0</v>
      </c>
      <c r="R11" s="15">
        <v>0</v>
      </c>
      <c r="S11" s="15">
        <v>1911276.68</v>
      </c>
      <c r="T11" s="15">
        <v>1911276.68</v>
      </c>
      <c r="U11" s="15">
        <v>12030723.08</v>
      </c>
      <c r="V11" s="15"/>
      <c r="W11" s="15">
        <v>41496383.93</v>
      </c>
      <c r="X11" s="15">
        <v>20338446.399999999</v>
      </c>
      <c r="Y11" s="15">
        <v>3329707.78</v>
      </c>
      <c r="Z11" s="15">
        <v>1898768.15</v>
      </c>
      <c r="AA11" s="15">
        <v>13064230.25</v>
      </c>
      <c r="AB11" s="15">
        <v>4674098.8600000003</v>
      </c>
      <c r="AC11" s="15">
        <v>851126.12</v>
      </c>
      <c r="AD11" s="15">
        <v>846667.06</v>
      </c>
      <c r="AE11" s="15">
        <v>0</v>
      </c>
      <c r="AF11" s="15">
        <v>0</v>
      </c>
      <c r="AG11" s="15">
        <v>1594386.81</v>
      </c>
      <c r="AH11" s="15">
        <v>44141.09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94175.86</v>
      </c>
      <c r="AV11" s="15">
        <v>81305.279999999999</v>
      </c>
      <c r="AW11" s="15">
        <v>478099.02</v>
      </c>
      <c r="AX11" s="15">
        <v>476673.18</v>
      </c>
      <c r="AY11" s="15">
        <v>49763.199999999997</v>
      </c>
      <c r="AZ11" s="15">
        <v>26545.46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19461489.039999999</v>
      </c>
      <c r="BH11" s="15">
        <v>8048199.0899999999</v>
      </c>
      <c r="BI11" s="15">
        <v>5856.22</v>
      </c>
      <c r="BJ11" s="15">
        <v>8.4600000000000009</v>
      </c>
      <c r="BK11" s="15">
        <v>247041.61</v>
      </c>
      <c r="BL11" s="15">
        <v>93745.06</v>
      </c>
      <c r="BM11" s="15">
        <v>0</v>
      </c>
      <c r="BN11" s="15">
        <v>0</v>
      </c>
      <c r="BO11" s="15">
        <v>0</v>
      </c>
      <c r="BP11" s="15">
        <v>0</v>
      </c>
      <c r="BQ11" s="15">
        <v>1322505.6299999999</v>
      </c>
      <c r="BR11" s="15">
        <v>1316066.98</v>
      </c>
      <c r="BS11" s="15">
        <v>109738.97</v>
      </c>
      <c r="BT11" s="15">
        <v>4584.3100000000004</v>
      </c>
      <c r="BU11" s="15">
        <v>0</v>
      </c>
      <c r="BV11" s="15">
        <v>0</v>
      </c>
      <c r="BW11" s="15">
        <v>475695.81</v>
      </c>
      <c r="BX11" s="15">
        <v>475471.58</v>
      </c>
      <c r="BY11" s="15">
        <v>586998.4</v>
      </c>
      <c r="BZ11" s="15">
        <v>216510.99</v>
      </c>
      <c r="CA11" s="15">
        <v>2747836.64</v>
      </c>
      <c r="CB11" s="15">
        <v>2106387.37</v>
      </c>
      <c r="CC11" s="15">
        <v>16713652.4</v>
      </c>
      <c r="CD11" s="15">
        <v>5941811.71</v>
      </c>
      <c r="CE11" s="11">
        <f t="shared" ref="CE11:CE29" si="1">W11/CC11</f>
        <v>2.4827837109978428</v>
      </c>
      <c r="CF11" s="11">
        <f t="shared" si="0"/>
        <v>3.4229368739118122</v>
      </c>
      <c r="CG11" s="14"/>
      <c r="CH11" s="14"/>
      <c r="CI11" s="43"/>
      <c r="CJ11" s="43"/>
      <c r="CK11" s="16"/>
      <c r="CL11" s="16"/>
      <c r="CM11" s="20"/>
      <c r="CN11" s="18"/>
      <c r="CO11" s="18"/>
    </row>
    <row r="12" spans="1:93" s="12" customFormat="1" x14ac:dyDescent="0.25">
      <c r="A12" s="9">
        <v>3</v>
      </c>
      <c r="B12" s="10">
        <v>46148</v>
      </c>
      <c r="C12" s="15">
        <v>2549215.14</v>
      </c>
      <c r="D12" s="15">
        <v>2101111.77</v>
      </c>
      <c r="E12" s="15">
        <v>4402753.9400000004</v>
      </c>
      <c r="F12" s="15">
        <v>0</v>
      </c>
      <c r="G12" s="15">
        <v>6563641.6299999999</v>
      </c>
      <c r="H12" s="15">
        <v>0</v>
      </c>
      <c r="I12" s="15">
        <v>0</v>
      </c>
      <c r="J12" s="15"/>
      <c r="K12" s="15">
        <v>21999000</v>
      </c>
      <c r="L12" s="15"/>
      <c r="M12" s="15">
        <v>0</v>
      </c>
      <c r="N12" s="15">
        <v>0</v>
      </c>
      <c r="O12" s="15">
        <v>16318830</v>
      </c>
      <c r="P12" s="15">
        <v>16318830</v>
      </c>
      <c r="Q12" s="15">
        <v>0</v>
      </c>
      <c r="R12" s="15">
        <v>0</v>
      </c>
      <c r="S12" s="15">
        <v>1321062.6200000001</v>
      </c>
      <c r="T12" s="15">
        <v>1321062.6200000001</v>
      </c>
      <c r="U12" s="15">
        <v>12030723.08</v>
      </c>
      <c r="V12" s="15"/>
      <c r="W12" s="15">
        <v>41123780.240000002</v>
      </c>
      <c r="X12" s="15">
        <v>19741004.390000001</v>
      </c>
      <c r="Y12" s="15">
        <v>3331261.04</v>
      </c>
      <c r="Z12" s="15">
        <v>1892013.73</v>
      </c>
      <c r="AA12" s="15">
        <v>13068230.859999999</v>
      </c>
      <c r="AB12" s="15">
        <v>4712379.34</v>
      </c>
      <c r="AC12" s="15">
        <v>866305.46</v>
      </c>
      <c r="AD12" s="15">
        <v>861864.85</v>
      </c>
      <c r="AE12" s="15">
        <v>0</v>
      </c>
      <c r="AF12" s="15">
        <v>0</v>
      </c>
      <c r="AG12" s="15">
        <v>1673776.46</v>
      </c>
      <c r="AH12" s="15">
        <v>44044.13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103546.15</v>
      </c>
      <c r="AV12" s="15">
        <v>81746.070000000007</v>
      </c>
      <c r="AW12" s="15">
        <v>367439.33</v>
      </c>
      <c r="AX12" s="15">
        <v>367123.7</v>
      </c>
      <c r="AY12" s="15">
        <v>49717.05</v>
      </c>
      <c r="AZ12" s="15">
        <v>26492.05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19460276.350000001</v>
      </c>
      <c r="BH12" s="15">
        <v>7985663.8799999999</v>
      </c>
      <c r="BI12" s="15">
        <v>6045.44</v>
      </c>
      <c r="BJ12" s="15">
        <v>8.4700000000000006</v>
      </c>
      <c r="BK12" s="15">
        <v>243681.89</v>
      </c>
      <c r="BL12" s="15">
        <v>87949.58</v>
      </c>
      <c r="BM12" s="15">
        <v>0</v>
      </c>
      <c r="BN12" s="15">
        <v>0</v>
      </c>
      <c r="BO12" s="15">
        <v>0</v>
      </c>
      <c r="BP12" s="15">
        <v>0</v>
      </c>
      <c r="BQ12" s="15">
        <v>1954764.08</v>
      </c>
      <c r="BR12" s="15">
        <v>1942388.99</v>
      </c>
      <c r="BS12" s="15">
        <v>109748.06</v>
      </c>
      <c r="BT12" s="15">
        <v>4593.41</v>
      </c>
      <c r="BU12" s="15">
        <v>0</v>
      </c>
      <c r="BV12" s="15">
        <v>0</v>
      </c>
      <c r="BW12" s="15">
        <v>366851.17</v>
      </c>
      <c r="BX12" s="15">
        <v>366829.62</v>
      </c>
      <c r="BY12" s="15">
        <v>368004.42</v>
      </c>
      <c r="BZ12" s="15">
        <v>176297.12</v>
      </c>
      <c r="CA12" s="15">
        <v>3049095.06</v>
      </c>
      <c r="CB12" s="15">
        <v>2578067.19</v>
      </c>
      <c r="CC12" s="15">
        <v>16411181.279999999</v>
      </c>
      <c r="CD12" s="15">
        <v>5407596.6900000004</v>
      </c>
      <c r="CE12" s="11">
        <f t="shared" si="1"/>
        <v>2.5058391311609474</v>
      </c>
      <c r="CF12" s="11">
        <f t="shared" si="0"/>
        <v>3.6506059016024732</v>
      </c>
      <c r="CG12" s="14"/>
      <c r="CH12" s="14"/>
      <c r="CI12" s="43"/>
      <c r="CJ12" s="43"/>
      <c r="CK12" s="16"/>
      <c r="CL12" s="16"/>
      <c r="CM12" s="20"/>
      <c r="CN12" s="18"/>
      <c r="CO12" s="18"/>
    </row>
    <row r="13" spans="1:93" s="12" customFormat="1" x14ac:dyDescent="0.25">
      <c r="A13" s="9">
        <v>4</v>
      </c>
      <c r="B13" s="10">
        <v>46149</v>
      </c>
      <c r="C13" s="15">
        <v>2540482.79</v>
      </c>
      <c r="D13" s="15">
        <v>2078897.78</v>
      </c>
      <c r="E13" s="15">
        <v>21223138.780000001</v>
      </c>
      <c r="F13" s="15">
        <v>0</v>
      </c>
      <c r="G13" s="15">
        <v>6563716.79</v>
      </c>
      <c r="H13" s="15">
        <v>0</v>
      </c>
      <c r="I13" s="15">
        <v>0</v>
      </c>
      <c r="J13" s="15"/>
      <c r="K13" s="15">
        <v>4999000</v>
      </c>
      <c r="L13" s="15"/>
      <c r="M13" s="15">
        <v>0</v>
      </c>
      <c r="N13" s="15">
        <v>0</v>
      </c>
      <c r="O13" s="15">
        <v>16304067.9</v>
      </c>
      <c r="P13" s="15">
        <v>16304067.9</v>
      </c>
      <c r="Q13" s="15">
        <v>0</v>
      </c>
      <c r="R13" s="15">
        <v>0</v>
      </c>
      <c r="S13" s="15">
        <v>1262923.6299999999</v>
      </c>
      <c r="T13" s="15">
        <v>1262923.6299999999</v>
      </c>
      <c r="U13" s="15">
        <v>12030723.08</v>
      </c>
      <c r="V13" s="15"/>
      <c r="W13" s="15">
        <v>40862606.810000002</v>
      </c>
      <c r="X13" s="15">
        <v>19645889.309999999</v>
      </c>
      <c r="Y13" s="15">
        <v>3338161.84</v>
      </c>
      <c r="Z13" s="15">
        <v>1897370.65</v>
      </c>
      <c r="AA13" s="15">
        <v>12979839.25</v>
      </c>
      <c r="AB13" s="15">
        <v>4664578.88</v>
      </c>
      <c r="AC13" s="15">
        <v>946074.88</v>
      </c>
      <c r="AD13" s="15">
        <v>941649.68</v>
      </c>
      <c r="AE13" s="15">
        <v>4571.8500000000004</v>
      </c>
      <c r="AF13" s="15">
        <v>0</v>
      </c>
      <c r="AG13" s="15">
        <v>1578798.86</v>
      </c>
      <c r="AH13" s="15">
        <v>43959.16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94909.87</v>
      </c>
      <c r="AV13" s="15">
        <v>81277.81</v>
      </c>
      <c r="AW13" s="15">
        <v>431388.75</v>
      </c>
      <c r="AX13" s="15">
        <v>431350.44</v>
      </c>
      <c r="AY13" s="15">
        <v>49726.51</v>
      </c>
      <c r="AZ13" s="15">
        <v>26463.66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19423471.809999999</v>
      </c>
      <c r="BH13" s="15">
        <v>8086650.2800000003</v>
      </c>
      <c r="BI13" s="15">
        <v>6116.31</v>
      </c>
      <c r="BJ13" s="15">
        <v>8.49</v>
      </c>
      <c r="BK13" s="15">
        <v>228995.86</v>
      </c>
      <c r="BL13" s="15">
        <v>90462.26</v>
      </c>
      <c r="BM13" s="15">
        <v>0</v>
      </c>
      <c r="BN13" s="15">
        <v>0</v>
      </c>
      <c r="BO13" s="15">
        <v>0</v>
      </c>
      <c r="BP13" s="15">
        <v>0</v>
      </c>
      <c r="BQ13" s="15">
        <v>1912624.21</v>
      </c>
      <c r="BR13" s="15">
        <v>1899046.7</v>
      </c>
      <c r="BS13" s="15">
        <v>125576.1</v>
      </c>
      <c r="BT13" s="15">
        <v>4590.25</v>
      </c>
      <c r="BU13" s="15">
        <v>0</v>
      </c>
      <c r="BV13" s="15">
        <v>0</v>
      </c>
      <c r="BW13" s="15">
        <v>432415.97</v>
      </c>
      <c r="BX13" s="15">
        <v>431864.05</v>
      </c>
      <c r="BY13" s="15">
        <v>369057.96</v>
      </c>
      <c r="BZ13" s="15">
        <v>180729.79</v>
      </c>
      <c r="CA13" s="15">
        <v>3074786.42</v>
      </c>
      <c r="CB13" s="15">
        <v>2606701.5499999998</v>
      </c>
      <c r="CC13" s="15">
        <v>16348685.390000001</v>
      </c>
      <c r="CD13" s="15">
        <v>5479948.7400000002</v>
      </c>
      <c r="CE13" s="11">
        <f t="shared" si="1"/>
        <v>2.4994429726438083</v>
      </c>
      <c r="CF13" s="11">
        <f t="shared" si="0"/>
        <v>3.5850498320537207</v>
      </c>
      <c r="CG13" s="14"/>
      <c r="CH13" s="14"/>
      <c r="CI13" s="43"/>
      <c r="CJ13" s="43"/>
      <c r="CK13" s="16"/>
      <c r="CL13" s="16"/>
      <c r="CM13" s="20"/>
      <c r="CN13" s="18"/>
      <c r="CO13" s="18"/>
    </row>
    <row r="14" spans="1:93" s="12" customFormat="1" x14ac:dyDescent="0.25">
      <c r="A14" s="9">
        <v>5</v>
      </c>
      <c r="B14" s="10">
        <v>46150</v>
      </c>
      <c r="C14" s="15">
        <v>2538519.16</v>
      </c>
      <c r="D14" s="15">
        <v>2050393.64</v>
      </c>
      <c r="E14" s="15">
        <v>2231765.96</v>
      </c>
      <c r="F14" s="15">
        <v>0</v>
      </c>
      <c r="G14" s="15">
        <v>6566058.8799999999</v>
      </c>
      <c r="H14" s="15">
        <v>0</v>
      </c>
      <c r="I14" s="15">
        <v>0</v>
      </c>
      <c r="J14" s="15"/>
      <c r="K14" s="15">
        <v>23499000</v>
      </c>
      <c r="L14" s="15"/>
      <c r="M14" s="15">
        <v>0</v>
      </c>
      <c r="N14" s="15">
        <v>0</v>
      </c>
      <c r="O14" s="15">
        <v>16308630.9</v>
      </c>
      <c r="P14" s="15">
        <v>16308630.9</v>
      </c>
      <c r="Q14" s="15">
        <v>0</v>
      </c>
      <c r="R14" s="15">
        <v>0</v>
      </c>
      <c r="S14" s="15">
        <v>1226333.75</v>
      </c>
      <c r="T14" s="15">
        <v>1226333.75</v>
      </c>
      <c r="U14" s="15">
        <v>12030723.08</v>
      </c>
      <c r="V14" s="15"/>
      <c r="W14" s="15">
        <v>40339585.57</v>
      </c>
      <c r="X14" s="15">
        <v>19585358.289999999</v>
      </c>
      <c r="Y14" s="15">
        <v>3413156.29</v>
      </c>
      <c r="Z14" s="15">
        <v>1899234.41</v>
      </c>
      <c r="AA14" s="15">
        <v>12654320.15</v>
      </c>
      <c r="AB14" s="15">
        <v>4642685.7</v>
      </c>
      <c r="AC14" s="15">
        <v>697500.24</v>
      </c>
      <c r="AD14" s="15">
        <v>693106.12</v>
      </c>
      <c r="AE14" s="15">
        <v>1012.79</v>
      </c>
      <c r="AF14" s="15">
        <v>0</v>
      </c>
      <c r="AG14" s="15">
        <v>1592183.65</v>
      </c>
      <c r="AH14" s="15">
        <v>44118.22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94615.7</v>
      </c>
      <c r="AV14" s="15">
        <v>80905.710000000006</v>
      </c>
      <c r="AW14" s="15">
        <v>435453.7</v>
      </c>
      <c r="AX14" s="15">
        <v>435088.04</v>
      </c>
      <c r="AY14" s="15">
        <v>49907.86</v>
      </c>
      <c r="AZ14" s="15">
        <v>26551.45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18938150.370000001</v>
      </c>
      <c r="BH14" s="15">
        <v>7821689.6600000001</v>
      </c>
      <c r="BI14" s="15">
        <v>5850.39</v>
      </c>
      <c r="BJ14" s="15">
        <v>8.4700000000000006</v>
      </c>
      <c r="BK14" s="15">
        <v>229075.24</v>
      </c>
      <c r="BL14" s="15">
        <v>90411.97</v>
      </c>
      <c r="BM14" s="15">
        <v>0</v>
      </c>
      <c r="BN14" s="15">
        <v>0</v>
      </c>
      <c r="BO14" s="15">
        <v>0</v>
      </c>
      <c r="BP14" s="15">
        <v>0</v>
      </c>
      <c r="BQ14" s="15">
        <v>1678993.8</v>
      </c>
      <c r="BR14" s="15">
        <v>1664171.67</v>
      </c>
      <c r="BS14" s="15">
        <v>125563.89</v>
      </c>
      <c r="BT14" s="15">
        <v>4578.04</v>
      </c>
      <c r="BU14" s="15">
        <v>0</v>
      </c>
      <c r="BV14" s="15">
        <v>0</v>
      </c>
      <c r="BW14" s="15">
        <v>434819.7</v>
      </c>
      <c r="BX14" s="15">
        <v>434771.04</v>
      </c>
      <c r="BY14" s="15">
        <v>424943.82</v>
      </c>
      <c r="BZ14" s="15">
        <v>180936.87</v>
      </c>
      <c r="CA14" s="15">
        <v>2899246.84</v>
      </c>
      <c r="CB14" s="15">
        <v>2374878.06</v>
      </c>
      <c r="CC14" s="15">
        <v>16038903.539999999</v>
      </c>
      <c r="CD14" s="15">
        <v>5446811.5899999999</v>
      </c>
      <c r="CE14" s="11">
        <f t="shared" si="1"/>
        <v>2.5151086836700309</v>
      </c>
      <c r="CF14" s="11">
        <f t="shared" si="0"/>
        <v>3.5957473406933098</v>
      </c>
      <c r="CG14" s="14"/>
      <c r="CH14" s="14"/>
      <c r="CI14" s="43"/>
      <c r="CJ14" s="43"/>
      <c r="CK14" s="16"/>
      <c r="CL14" s="16"/>
      <c r="CM14" s="20"/>
      <c r="CN14" s="18"/>
      <c r="CO14" s="18"/>
    </row>
    <row r="15" spans="1:93" s="12" customFormat="1" x14ac:dyDescent="0.25">
      <c r="A15" s="9">
        <v>6</v>
      </c>
      <c r="B15" s="10">
        <v>46151</v>
      </c>
      <c r="C15" s="15">
        <v>2547043.9900000002</v>
      </c>
      <c r="D15" s="15">
        <v>1998620.06</v>
      </c>
      <c r="E15" s="15">
        <v>3179440.57</v>
      </c>
      <c r="F15" s="15">
        <v>0</v>
      </c>
      <c r="G15" s="15">
        <v>6568416.4500000002</v>
      </c>
      <c r="H15" s="15">
        <v>0</v>
      </c>
      <c r="I15" s="15">
        <v>0</v>
      </c>
      <c r="J15" s="15"/>
      <c r="K15" s="15">
        <v>22449000</v>
      </c>
      <c r="L15" s="15"/>
      <c r="M15" s="15">
        <v>0</v>
      </c>
      <c r="N15" s="15">
        <v>0</v>
      </c>
      <c r="O15" s="15">
        <v>16288448.4</v>
      </c>
      <c r="P15" s="15">
        <v>16288448.4</v>
      </c>
      <c r="Q15" s="15">
        <v>0</v>
      </c>
      <c r="R15" s="15">
        <v>0</v>
      </c>
      <c r="S15" s="15">
        <v>1246185.83</v>
      </c>
      <c r="T15" s="15">
        <v>1246185.83</v>
      </c>
      <c r="U15" s="15">
        <v>12030723.08</v>
      </c>
      <c r="V15" s="15"/>
      <c r="W15" s="15">
        <v>40247812.159999996</v>
      </c>
      <c r="X15" s="15">
        <v>19533254.300000001</v>
      </c>
      <c r="Y15" s="15">
        <v>3385697.45</v>
      </c>
      <c r="Z15" s="15">
        <v>1896656.73</v>
      </c>
      <c r="AA15" s="15">
        <v>12820146.439999999</v>
      </c>
      <c r="AB15" s="15">
        <v>4662851.37</v>
      </c>
      <c r="AC15" s="15">
        <v>851445.85</v>
      </c>
      <c r="AD15" s="15">
        <v>847073.92</v>
      </c>
      <c r="AE15" s="15">
        <v>62.72</v>
      </c>
      <c r="AF15" s="15">
        <v>0</v>
      </c>
      <c r="AG15" s="15">
        <v>1178967.8999999999</v>
      </c>
      <c r="AH15" s="15">
        <v>13115.88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94464.41</v>
      </c>
      <c r="AV15" s="15">
        <v>80723.88</v>
      </c>
      <c r="AW15" s="15">
        <v>320508.74</v>
      </c>
      <c r="AX15" s="15">
        <v>320454.71999999997</v>
      </c>
      <c r="AY15" s="15">
        <v>49599.9</v>
      </c>
      <c r="AZ15" s="15">
        <v>26522.75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18700893.41</v>
      </c>
      <c r="BH15" s="15">
        <v>7847399.2599999998</v>
      </c>
      <c r="BI15" s="15">
        <v>5676.9</v>
      </c>
      <c r="BJ15" s="15">
        <v>8.4499999999999993</v>
      </c>
      <c r="BK15" s="15">
        <v>228426.96</v>
      </c>
      <c r="BL15" s="15">
        <v>91268.94</v>
      </c>
      <c r="BM15" s="15">
        <v>0</v>
      </c>
      <c r="BN15" s="15">
        <v>0</v>
      </c>
      <c r="BO15" s="15">
        <v>0</v>
      </c>
      <c r="BP15" s="15">
        <v>0</v>
      </c>
      <c r="BQ15" s="15">
        <v>2154335.66</v>
      </c>
      <c r="BR15" s="15">
        <v>1969914.59</v>
      </c>
      <c r="BS15" s="15">
        <v>125558.72</v>
      </c>
      <c r="BT15" s="15">
        <v>4572.87</v>
      </c>
      <c r="BU15" s="15">
        <v>0</v>
      </c>
      <c r="BV15" s="15">
        <v>0</v>
      </c>
      <c r="BW15" s="15">
        <v>320434.73</v>
      </c>
      <c r="BX15" s="15">
        <v>320417.71000000002</v>
      </c>
      <c r="BY15" s="15">
        <v>485246.86</v>
      </c>
      <c r="BZ15" s="15">
        <v>192950.99</v>
      </c>
      <c r="CA15" s="15">
        <v>3319679.82</v>
      </c>
      <c r="CB15" s="15">
        <v>2579133.56</v>
      </c>
      <c r="CC15" s="15">
        <v>15381213.59</v>
      </c>
      <c r="CD15" s="15">
        <v>5268265.71</v>
      </c>
      <c r="CE15" s="11">
        <f t="shared" si="1"/>
        <v>2.6166863833271816</v>
      </c>
      <c r="CF15" s="11">
        <f t="shared" si="0"/>
        <v>3.7077200306967812</v>
      </c>
      <c r="CG15" s="14"/>
      <c r="CH15" s="14"/>
      <c r="CI15" s="43"/>
      <c r="CJ15" s="43"/>
      <c r="CK15" s="16"/>
      <c r="CL15" s="16"/>
      <c r="CM15" s="20"/>
      <c r="CN15" s="18"/>
      <c r="CO15" s="18"/>
    </row>
    <row r="16" spans="1:93" s="12" customFormat="1" x14ac:dyDescent="0.25">
      <c r="A16" s="9">
        <v>7</v>
      </c>
      <c r="B16" s="10">
        <v>46154</v>
      </c>
      <c r="C16" s="15">
        <v>2528062.4300000002</v>
      </c>
      <c r="D16" s="15">
        <v>1985046.02</v>
      </c>
      <c r="E16" s="15">
        <v>20827518.66</v>
      </c>
      <c r="F16" s="15">
        <v>0</v>
      </c>
      <c r="G16" s="15">
        <v>6593294.4699999997</v>
      </c>
      <c r="H16" s="15">
        <v>0</v>
      </c>
      <c r="I16" s="15">
        <v>0</v>
      </c>
      <c r="J16" s="15"/>
      <c r="K16" s="15">
        <v>4999000</v>
      </c>
      <c r="L16" s="15"/>
      <c r="M16" s="15">
        <v>0</v>
      </c>
      <c r="N16" s="15">
        <v>0</v>
      </c>
      <c r="O16" s="15">
        <v>16307088</v>
      </c>
      <c r="P16" s="15">
        <v>16307088</v>
      </c>
      <c r="Q16" s="15">
        <v>0</v>
      </c>
      <c r="R16" s="15">
        <v>0</v>
      </c>
      <c r="S16" s="15">
        <v>1788570.7</v>
      </c>
      <c r="T16" s="15">
        <v>1788570.7</v>
      </c>
      <c r="U16" s="15">
        <v>12158833.300000001</v>
      </c>
      <c r="V16" s="15"/>
      <c r="W16" s="15">
        <v>40884700.960000001</v>
      </c>
      <c r="X16" s="15">
        <v>20080704.719999999</v>
      </c>
      <c r="Y16" s="15">
        <v>3444088.4</v>
      </c>
      <c r="Z16" s="15">
        <v>1910928.91</v>
      </c>
      <c r="AA16" s="15">
        <v>12852006.23</v>
      </c>
      <c r="AB16" s="15">
        <v>4687007.87</v>
      </c>
      <c r="AC16" s="15">
        <v>772350.11</v>
      </c>
      <c r="AD16" s="15">
        <v>768000.93</v>
      </c>
      <c r="AE16" s="15">
        <v>0</v>
      </c>
      <c r="AF16" s="15">
        <v>0</v>
      </c>
      <c r="AG16" s="15">
        <v>1269570.8400000001</v>
      </c>
      <c r="AH16" s="15">
        <v>13147.82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36</v>
      </c>
      <c r="AT16" s="15">
        <v>0</v>
      </c>
      <c r="AU16" s="15">
        <v>94858.23</v>
      </c>
      <c r="AV16" s="15">
        <v>80809.47</v>
      </c>
      <c r="AW16" s="15">
        <v>197191.54</v>
      </c>
      <c r="AX16" s="15">
        <v>197153.6</v>
      </c>
      <c r="AY16" s="15">
        <v>49631.88</v>
      </c>
      <c r="AZ16" s="15">
        <v>26551.279999999999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18679733.239999998</v>
      </c>
      <c r="BH16" s="15">
        <v>7683599.8700000001</v>
      </c>
      <c r="BI16" s="15">
        <v>6275.05</v>
      </c>
      <c r="BJ16" s="15">
        <v>8.5</v>
      </c>
      <c r="BK16" s="15">
        <v>244735.26</v>
      </c>
      <c r="BL16" s="15">
        <v>90518.11</v>
      </c>
      <c r="BM16" s="15">
        <v>0</v>
      </c>
      <c r="BN16" s="15">
        <v>0</v>
      </c>
      <c r="BO16" s="15">
        <v>0</v>
      </c>
      <c r="BP16" s="15">
        <v>0</v>
      </c>
      <c r="BQ16" s="15">
        <v>1407573.69</v>
      </c>
      <c r="BR16" s="15">
        <v>1400871.79</v>
      </c>
      <c r="BS16" s="15">
        <v>125564.12</v>
      </c>
      <c r="BT16" s="15">
        <v>4578.2700000000004</v>
      </c>
      <c r="BU16" s="15">
        <v>0</v>
      </c>
      <c r="BV16" s="15">
        <v>0</v>
      </c>
      <c r="BW16" s="15">
        <v>197207.35</v>
      </c>
      <c r="BX16" s="15">
        <v>197197.22</v>
      </c>
      <c r="BY16" s="15">
        <v>687052.03</v>
      </c>
      <c r="BZ16" s="15">
        <v>235341.06</v>
      </c>
      <c r="CA16" s="15">
        <v>2668407.5</v>
      </c>
      <c r="CB16" s="15">
        <v>1928514.94</v>
      </c>
      <c r="CC16" s="15">
        <v>16011325.74</v>
      </c>
      <c r="CD16" s="15">
        <v>5755084.9299999997</v>
      </c>
      <c r="CE16" s="11">
        <f t="shared" si="1"/>
        <v>2.5534863023778569</v>
      </c>
      <c r="CF16" s="11">
        <f t="shared" si="0"/>
        <v>3.4892108395001564</v>
      </c>
      <c r="CG16" s="14"/>
      <c r="CH16" s="14"/>
      <c r="CI16" s="43"/>
      <c r="CJ16" s="43"/>
      <c r="CK16" s="16"/>
      <c r="CL16" s="16"/>
      <c r="CM16" s="20"/>
      <c r="CN16" s="18"/>
      <c r="CO16" s="18"/>
    </row>
    <row r="17" spans="1:93" s="12" customFormat="1" x14ac:dyDescent="0.25">
      <c r="A17" s="9">
        <v>8</v>
      </c>
      <c r="B17" s="10">
        <v>46155</v>
      </c>
      <c r="C17" s="15">
        <v>2486706.15</v>
      </c>
      <c r="D17" s="15">
        <v>1973035.31</v>
      </c>
      <c r="E17" s="15">
        <v>2951515.35</v>
      </c>
      <c r="F17" s="15">
        <v>0</v>
      </c>
      <c r="G17" s="15">
        <v>6609987.9000000004</v>
      </c>
      <c r="H17" s="15">
        <v>0</v>
      </c>
      <c r="I17" s="15">
        <v>0</v>
      </c>
      <c r="J17" s="15"/>
      <c r="K17" s="15">
        <v>22999000</v>
      </c>
      <c r="L17" s="15"/>
      <c r="M17" s="15">
        <v>0</v>
      </c>
      <c r="N17" s="15">
        <v>0</v>
      </c>
      <c r="O17" s="15">
        <v>16345838.699999999</v>
      </c>
      <c r="P17" s="15">
        <v>16345838.699999999</v>
      </c>
      <c r="Q17" s="15">
        <v>0</v>
      </c>
      <c r="R17" s="15">
        <v>0</v>
      </c>
      <c r="S17" s="15">
        <v>1203446.07</v>
      </c>
      <c r="T17" s="15">
        <v>1203446.07</v>
      </c>
      <c r="U17" s="15">
        <v>12158833.300000001</v>
      </c>
      <c r="V17" s="15"/>
      <c r="W17" s="15">
        <v>40437660.869999997</v>
      </c>
      <c r="X17" s="15">
        <v>19522320.079999998</v>
      </c>
      <c r="Y17" s="15">
        <v>3430978.99</v>
      </c>
      <c r="Z17" s="15">
        <v>1915908.56</v>
      </c>
      <c r="AA17" s="15">
        <v>12838285.23</v>
      </c>
      <c r="AB17" s="15">
        <v>4716355.7300000004</v>
      </c>
      <c r="AC17" s="15">
        <v>768705.35</v>
      </c>
      <c r="AD17" s="15">
        <v>764179</v>
      </c>
      <c r="AE17" s="15">
        <v>30.24</v>
      </c>
      <c r="AF17" s="15">
        <v>0</v>
      </c>
      <c r="AG17" s="15">
        <v>2183766.17</v>
      </c>
      <c r="AH17" s="15">
        <v>20213.59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417.28</v>
      </c>
      <c r="AR17" s="15">
        <v>0</v>
      </c>
      <c r="AS17" s="15">
        <v>36</v>
      </c>
      <c r="AT17" s="15">
        <v>0</v>
      </c>
      <c r="AU17" s="15">
        <v>89879.679999999993</v>
      </c>
      <c r="AV17" s="15">
        <v>81132.039999999994</v>
      </c>
      <c r="AW17" s="15">
        <v>233435.49</v>
      </c>
      <c r="AX17" s="15">
        <v>233368.85</v>
      </c>
      <c r="AY17" s="15">
        <v>54617.06</v>
      </c>
      <c r="AZ17" s="15">
        <v>31341.27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19600151.5</v>
      </c>
      <c r="BH17" s="15">
        <v>7762499.0300000003</v>
      </c>
      <c r="BI17" s="15">
        <v>5836.27</v>
      </c>
      <c r="BJ17" s="15">
        <v>8.52</v>
      </c>
      <c r="BK17" s="15">
        <v>237906.02</v>
      </c>
      <c r="BL17" s="15">
        <v>90029.54</v>
      </c>
      <c r="BM17" s="15">
        <v>0</v>
      </c>
      <c r="BN17" s="15">
        <v>0</v>
      </c>
      <c r="BO17" s="15">
        <v>0</v>
      </c>
      <c r="BP17" s="15">
        <v>0</v>
      </c>
      <c r="BQ17" s="15">
        <v>1984280.38</v>
      </c>
      <c r="BR17" s="15">
        <v>1969421.7</v>
      </c>
      <c r="BS17" s="15">
        <v>125574.91</v>
      </c>
      <c r="BT17" s="15">
        <v>4589.0600000000004</v>
      </c>
      <c r="BU17" s="15">
        <v>0</v>
      </c>
      <c r="BV17" s="15">
        <v>0</v>
      </c>
      <c r="BW17" s="15">
        <v>233610.23</v>
      </c>
      <c r="BX17" s="15">
        <v>233488.65</v>
      </c>
      <c r="BY17" s="15">
        <v>580428.24</v>
      </c>
      <c r="BZ17" s="15">
        <v>244246.6</v>
      </c>
      <c r="CA17" s="15">
        <v>3167636.05</v>
      </c>
      <c r="CB17" s="15">
        <v>2541784.08</v>
      </c>
      <c r="CC17" s="15">
        <v>16432515.449999999</v>
      </c>
      <c r="CD17" s="15">
        <v>5220714.95</v>
      </c>
      <c r="CE17" s="11">
        <f t="shared" si="1"/>
        <v>2.4608320614723658</v>
      </c>
      <c r="CF17" s="11">
        <f t="shared" si="0"/>
        <v>3.7393959001726378</v>
      </c>
      <c r="CG17" s="14"/>
      <c r="CH17" s="14"/>
      <c r="CI17" s="43"/>
      <c r="CJ17" s="43"/>
      <c r="CK17" s="16"/>
      <c r="CL17" s="16"/>
      <c r="CM17" s="20"/>
      <c r="CN17" s="18"/>
      <c r="CO17" s="18"/>
    </row>
    <row r="18" spans="1:93" s="12" customFormat="1" x14ac:dyDescent="0.25">
      <c r="A18" s="9">
        <v>9</v>
      </c>
      <c r="B18" s="10">
        <v>46156</v>
      </c>
      <c r="C18" s="15">
        <v>2169527.92</v>
      </c>
      <c r="D18" s="15">
        <v>1645301.12</v>
      </c>
      <c r="E18" s="15">
        <v>20871457.969999999</v>
      </c>
      <c r="F18" s="15">
        <v>0</v>
      </c>
      <c r="G18" s="15">
        <v>6574746.0899999999</v>
      </c>
      <c r="H18" s="15">
        <v>0</v>
      </c>
      <c r="I18" s="15">
        <v>0</v>
      </c>
      <c r="J18" s="15"/>
      <c r="K18" s="15">
        <v>4999000</v>
      </c>
      <c r="L18" s="15"/>
      <c r="M18" s="15">
        <v>0</v>
      </c>
      <c r="N18" s="15">
        <v>0</v>
      </c>
      <c r="O18" s="15">
        <v>15562793.699999999</v>
      </c>
      <c r="P18" s="15">
        <v>15562793.699999999</v>
      </c>
      <c r="Q18" s="15">
        <v>0</v>
      </c>
      <c r="R18" s="15">
        <v>0</v>
      </c>
      <c r="S18" s="15">
        <v>2550132.4</v>
      </c>
      <c r="T18" s="15">
        <v>2550132.4</v>
      </c>
      <c r="U18" s="15">
        <v>12158833.300000001</v>
      </c>
      <c r="V18" s="15"/>
      <c r="W18" s="15">
        <v>40568824.770000003</v>
      </c>
      <c r="X18" s="15">
        <v>19758227.219999999</v>
      </c>
      <c r="Y18" s="15">
        <v>3388445.71</v>
      </c>
      <c r="Z18" s="15">
        <v>1908083.7</v>
      </c>
      <c r="AA18" s="15">
        <v>12689184.880000001</v>
      </c>
      <c r="AB18" s="15">
        <v>4735798.9800000004</v>
      </c>
      <c r="AC18" s="15">
        <v>1295185.96</v>
      </c>
      <c r="AD18" s="15">
        <v>1290678.94</v>
      </c>
      <c r="AE18" s="15">
        <v>264.42</v>
      </c>
      <c r="AF18" s="15">
        <v>0</v>
      </c>
      <c r="AG18" s="15">
        <v>3088282.91</v>
      </c>
      <c r="AH18" s="15">
        <v>20203.62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417.28</v>
      </c>
      <c r="AR18" s="15">
        <v>0</v>
      </c>
      <c r="AS18" s="15">
        <v>36</v>
      </c>
      <c r="AT18" s="15">
        <v>0</v>
      </c>
      <c r="AU18" s="15">
        <v>90037.25</v>
      </c>
      <c r="AV18" s="15">
        <v>81120.740000000005</v>
      </c>
      <c r="AW18" s="15">
        <v>84976.72</v>
      </c>
      <c r="AX18" s="15">
        <v>84971.17</v>
      </c>
      <c r="AY18" s="15">
        <v>54704.91</v>
      </c>
      <c r="AZ18" s="15">
        <v>31360.03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20691536.030000001</v>
      </c>
      <c r="BH18" s="15">
        <v>8152217.1699999999</v>
      </c>
      <c r="BI18" s="15">
        <v>5647.45</v>
      </c>
      <c r="BJ18" s="15">
        <v>8.5299999999999994</v>
      </c>
      <c r="BK18" s="15">
        <v>270031.81</v>
      </c>
      <c r="BL18" s="15">
        <v>102512.95</v>
      </c>
      <c r="BM18" s="15">
        <v>0</v>
      </c>
      <c r="BN18" s="15">
        <v>0</v>
      </c>
      <c r="BO18" s="15">
        <v>0</v>
      </c>
      <c r="BP18" s="15">
        <v>0</v>
      </c>
      <c r="BQ18" s="15">
        <v>2076068.47</v>
      </c>
      <c r="BR18" s="15">
        <v>2064163.08</v>
      </c>
      <c r="BS18" s="15">
        <v>84749.71</v>
      </c>
      <c r="BT18" s="15">
        <v>4590.37</v>
      </c>
      <c r="BU18" s="15">
        <v>0</v>
      </c>
      <c r="BV18" s="15">
        <v>0</v>
      </c>
      <c r="BW18" s="15">
        <v>85204.18</v>
      </c>
      <c r="BX18" s="15">
        <v>85084.9</v>
      </c>
      <c r="BY18" s="15">
        <v>704574.64</v>
      </c>
      <c r="BZ18" s="15">
        <v>480935</v>
      </c>
      <c r="CA18" s="15">
        <v>3226276.25</v>
      </c>
      <c r="CB18" s="15">
        <v>2737294.82</v>
      </c>
      <c r="CC18" s="15">
        <v>17465259.780000001</v>
      </c>
      <c r="CD18" s="15">
        <v>5414922.3600000003</v>
      </c>
      <c r="CE18" s="11">
        <f t="shared" si="1"/>
        <v>2.3228297363464696</v>
      </c>
      <c r="CF18" s="11">
        <f t="shared" si="0"/>
        <v>3.6488477408196851</v>
      </c>
      <c r="CG18" s="14"/>
      <c r="CH18" s="14"/>
      <c r="CI18" s="43"/>
      <c r="CJ18" s="43"/>
      <c r="CK18" s="16"/>
      <c r="CL18" s="16"/>
      <c r="CM18" s="20"/>
      <c r="CN18" s="18"/>
      <c r="CO18" s="18"/>
    </row>
    <row r="19" spans="1:93" s="12" customFormat="1" x14ac:dyDescent="0.25">
      <c r="A19" s="9">
        <v>10</v>
      </c>
      <c r="B19" s="10">
        <v>46157</v>
      </c>
      <c r="C19" s="15">
        <v>2165474.29</v>
      </c>
      <c r="D19" s="15">
        <v>1614892.58</v>
      </c>
      <c r="E19" s="15">
        <v>2277041.06</v>
      </c>
      <c r="F19" s="15">
        <v>0</v>
      </c>
      <c r="G19" s="15">
        <v>6577077.7400000002</v>
      </c>
      <c r="H19" s="15">
        <v>0</v>
      </c>
      <c r="I19" s="15">
        <v>0</v>
      </c>
      <c r="J19" s="15"/>
      <c r="K19" s="15">
        <v>23299000</v>
      </c>
      <c r="L19" s="15"/>
      <c r="M19" s="15">
        <v>0</v>
      </c>
      <c r="N19" s="15">
        <v>0</v>
      </c>
      <c r="O19" s="15">
        <v>15545650.199999999</v>
      </c>
      <c r="P19" s="15">
        <v>15545650.199999999</v>
      </c>
      <c r="Q19" s="15">
        <v>0</v>
      </c>
      <c r="R19" s="15">
        <v>0</v>
      </c>
      <c r="S19" s="15">
        <v>2435709.65</v>
      </c>
      <c r="T19" s="15">
        <v>2435709.65</v>
      </c>
      <c r="U19" s="15">
        <v>12158833.300000001</v>
      </c>
      <c r="V19" s="15"/>
      <c r="W19" s="15">
        <v>40141119.640000001</v>
      </c>
      <c r="X19" s="15">
        <v>19596252.420000002</v>
      </c>
      <c r="Y19" s="15">
        <v>3364234.2</v>
      </c>
      <c r="Z19" s="15">
        <v>1906935.12</v>
      </c>
      <c r="AA19" s="15">
        <v>12748041.83</v>
      </c>
      <c r="AB19" s="15">
        <v>4710182.47</v>
      </c>
      <c r="AC19" s="15">
        <v>963494.74</v>
      </c>
      <c r="AD19" s="15">
        <v>959010.25</v>
      </c>
      <c r="AE19" s="15">
        <v>0</v>
      </c>
      <c r="AF19" s="15">
        <v>0</v>
      </c>
      <c r="AG19" s="15">
        <v>2657907.11</v>
      </c>
      <c r="AH19" s="15">
        <v>13136.88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417.28</v>
      </c>
      <c r="AR19" s="15">
        <v>0</v>
      </c>
      <c r="AS19" s="15">
        <v>36</v>
      </c>
      <c r="AT19" s="15">
        <v>0</v>
      </c>
      <c r="AU19" s="15">
        <v>90868.66</v>
      </c>
      <c r="AV19" s="15">
        <v>81151.25</v>
      </c>
      <c r="AW19" s="15">
        <v>173363.43</v>
      </c>
      <c r="AX19" s="15">
        <v>173349.63</v>
      </c>
      <c r="AY19" s="15">
        <v>54929.56</v>
      </c>
      <c r="AZ19" s="15">
        <v>31574.45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20053292.82</v>
      </c>
      <c r="BH19" s="15">
        <v>7875340.0499999998</v>
      </c>
      <c r="BI19" s="15">
        <v>5590.08</v>
      </c>
      <c r="BJ19" s="15">
        <v>8.5299999999999994</v>
      </c>
      <c r="BK19" s="15">
        <v>266789.71999999997</v>
      </c>
      <c r="BL19" s="15">
        <v>101708.77</v>
      </c>
      <c r="BM19" s="15">
        <v>0</v>
      </c>
      <c r="BN19" s="15">
        <v>0</v>
      </c>
      <c r="BO19" s="15">
        <v>0</v>
      </c>
      <c r="BP19" s="15">
        <v>0</v>
      </c>
      <c r="BQ19" s="15">
        <v>2108834.73</v>
      </c>
      <c r="BR19" s="15">
        <v>2092276.41</v>
      </c>
      <c r="BS19" s="15">
        <v>84749.55</v>
      </c>
      <c r="BT19" s="15">
        <v>4590.21</v>
      </c>
      <c r="BU19" s="15">
        <v>0</v>
      </c>
      <c r="BV19" s="15">
        <v>0</v>
      </c>
      <c r="BW19" s="15">
        <v>173482.05</v>
      </c>
      <c r="BX19" s="15">
        <v>173408.93</v>
      </c>
      <c r="BY19" s="15">
        <v>384684.63</v>
      </c>
      <c r="BZ19" s="15">
        <v>169239.27</v>
      </c>
      <c r="CA19" s="15">
        <v>3024130.76</v>
      </c>
      <c r="CB19" s="15">
        <v>2541232.13</v>
      </c>
      <c r="CC19" s="15">
        <v>17029162.059999999</v>
      </c>
      <c r="CD19" s="15">
        <v>5334107.92</v>
      </c>
      <c r="CE19" s="11">
        <f t="shared" si="1"/>
        <v>2.3571987569657318</v>
      </c>
      <c r="CF19" s="11">
        <f t="shared" si="0"/>
        <v>3.6737637696689127</v>
      </c>
      <c r="CG19" s="14"/>
      <c r="CH19" s="14"/>
      <c r="CI19" s="43"/>
      <c r="CJ19" s="43"/>
      <c r="CK19" s="16"/>
      <c r="CL19" s="16"/>
      <c r="CM19" s="20"/>
      <c r="CN19" s="18"/>
      <c r="CO19" s="18"/>
    </row>
    <row r="20" spans="1:93" s="12" customFormat="1" x14ac:dyDescent="0.25">
      <c r="A20" s="9">
        <v>11</v>
      </c>
      <c r="B20" s="10">
        <v>46158</v>
      </c>
      <c r="C20" s="15">
        <v>2186187.46</v>
      </c>
      <c r="D20" s="15">
        <v>1553385.4</v>
      </c>
      <c r="E20" s="15">
        <v>1682617.6</v>
      </c>
      <c r="F20" s="15">
        <v>0</v>
      </c>
      <c r="G20" s="15">
        <v>6579421.7199999997</v>
      </c>
      <c r="H20" s="15">
        <v>0</v>
      </c>
      <c r="I20" s="15">
        <v>0</v>
      </c>
      <c r="J20" s="15"/>
      <c r="K20" s="15">
        <v>23574000</v>
      </c>
      <c r="L20" s="15"/>
      <c r="M20" s="15">
        <v>0</v>
      </c>
      <c r="N20" s="15">
        <v>0</v>
      </c>
      <c r="O20" s="15">
        <v>15535427.699999999</v>
      </c>
      <c r="P20" s="15">
        <v>15535427.699999999</v>
      </c>
      <c r="Q20" s="15">
        <v>0</v>
      </c>
      <c r="R20" s="15">
        <v>0</v>
      </c>
      <c r="S20" s="15">
        <v>1986089.09</v>
      </c>
      <c r="T20" s="15">
        <v>1986089.09</v>
      </c>
      <c r="U20" s="15">
        <v>12158833.300000001</v>
      </c>
      <c r="V20" s="15"/>
      <c r="W20" s="15">
        <v>39384910.259999998</v>
      </c>
      <c r="X20" s="15">
        <v>19074902.199999999</v>
      </c>
      <c r="Y20" s="15">
        <v>3402880.91</v>
      </c>
      <c r="Z20" s="15">
        <v>1905502.89</v>
      </c>
      <c r="AA20" s="15">
        <v>12607587.43</v>
      </c>
      <c r="AB20" s="15">
        <v>4634627.92</v>
      </c>
      <c r="AC20" s="15">
        <v>734376.66</v>
      </c>
      <c r="AD20" s="15">
        <v>729872.72</v>
      </c>
      <c r="AE20" s="15">
        <v>30.22</v>
      </c>
      <c r="AF20" s="15">
        <v>0</v>
      </c>
      <c r="AG20" s="15">
        <v>2620266.8199999998</v>
      </c>
      <c r="AH20" s="15">
        <v>13125.3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417.28</v>
      </c>
      <c r="AR20" s="15">
        <v>0</v>
      </c>
      <c r="AS20" s="15">
        <v>36</v>
      </c>
      <c r="AT20" s="15">
        <v>0</v>
      </c>
      <c r="AU20" s="15">
        <v>89890.87</v>
      </c>
      <c r="AV20" s="15">
        <v>81043.31</v>
      </c>
      <c r="AW20" s="15">
        <v>313139.3</v>
      </c>
      <c r="AX20" s="15">
        <v>312933.12</v>
      </c>
      <c r="AY20" s="15">
        <v>54988.639999999999</v>
      </c>
      <c r="AZ20" s="15">
        <v>31547.15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19823614.120000001</v>
      </c>
      <c r="BH20" s="15">
        <v>7708652.4000000004</v>
      </c>
      <c r="BI20" s="15">
        <v>5250.14</v>
      </c>
      <c r="BJ20" s="15">
        <v>8.52</v>
      </c>
      <c r="BK20" s="15">
        <v>264397.21999999997</v>
      </c>
      <c r="BL20" s="15">
        <v>101252.45</v>
      </c>
      <c r="BM20" s="15">
        <v>0</v>
      </c>
      <c r="BN20" s="15">
        <v>0</v>
      </c>
      <c r="BO20" s="15">
        <v>0</v>
      </c>
      <c r="BP20" s="15">
        <v>0</v>
      </c>
      <c r="BQ20" s="15">
        <v>2279106.3199999998</v>
      </c>
      <c r="BR20" s="15">
        <v>2105370.06</v>
      </c>
      <c r="BS20" s="15">
        <v>84748.24</v>
      </c>
      <c r="BT20" s="15">
        <v>4588.91</v>
      </c>
      <c r="BU20" s="15">
        <v>0</v>
      </c>
      <c r="BV20" s="15">
        <v>0</v>
      </c>
      <c r="BW20" s="15">
        <v>314470.62</v>
      </c>
      <c r="BX20" s="15">
        <v>313598.78000000003</v>
      </c>
      <c r="BY20" s="15">
        <v>381659.94</v>
      </c>
      <c r="BZ20" s="15">
        <v>166713.20000000001</v>
      </c>
      <c r="CA20" s="15">
        <v>3329632.48</v>
      </c>
      <c r="CB20" s="15">
        <v>2691531.92</v>
      </c>
      <c r="CC20" s="15">
        <v>16493981.640000001</v>
      </c>
      <c r="CD20" s="15">
        <v>5017120.4800000004</v>
      </c>
      <c r="CE20" s="11">
        <f t="shared" si="1"/>
        <v>2.387835218907155</v>
      </c>
      <c r="CF20" s="11">
        <f t="shared" si="0"/>
        <v>3.8019621565874768</v>
      </c>
      <c r="CG20" s="14"/>
      <c r="CH20" s="14"/>
      <c r="CI20" s="43"/>
      <c r="CJ20" s="43"/>
      <c r="CK20" s="16"/>
      <c r="CL20" s="16"/>
      <c r="CM20" s="20"/>
      <c r="CN20" s="18"/>
      <c r="CO20" s="18"/>
    </row>
    <row r="21" spans="1:93" s="12" customFormat="1" x14ac:dyDescent="0.25">
      <c r="A21" s="9">
        <v>12</v>
      </c>
      <c r="B21" s="10">
        <v>46161</v>
      </c>
      <c r="C21" s="15">
        <v>2072799.94</v>
      </c>
      <c r="D21" s="15">
        <v>1529025.35</v>
      </c>
      <c r="E21" s="15">
        <v>2427089.81</v>
      </c>
      <c r="F21" s="15">
        <v>0</v>
      </c>
      <c r="G21" s="15">
        <v>6586424.9699999997</v>
      </c>
      <c r="H21" s="15">
        <v>0</v>
      </c>
      <c r="I21" s="15">
        <v>0</v>
      </c>
      <c r="J21" s="15"/>
      <c r="K21" s="15">
        <v>23074000</v>
      </c>
      <c r="L21" s="15"/>
      <c r="M21" s="15">
        <v>0</v>
      </c>
      <c r="N21" s="15">
        <v>0</v>
      </c>
      <c r="O21" s="15">
        <v>15538693.199999999</v>
      </c>
      <c r="P21" s="15">
        <v>15538693.199999999</v>
      </c>
      <c r="Q21" s="15">
        <v>0</v>
      </c>
      <c r="R21" s="15">
        <v>0</v>
      </c>
      <c r="S21" s="15">
        <v>2148224.2999999998</v>
      </c>
      <c r="T21" s="15">
        <v>2148224.2999999998</v>
      </c>
      <c r="U21" s="15">
        <v>12158833.300000001</v>
      </c>
      <c r="V21" s="15"/>
      <c r="W21" s="15">
        <v>39688398.93</v>
      </c>
      <c r="X21" s="15">
        <v>19215942.859999999</v>
      </c>
      <c r="Y21" s="15">
        <v>3412999.69</v>
      </c>
      <c r="Z21" s="15">
        <v>1911072.92</v>
      </c>
      <c r="AA21" s="15">
        <v>12680080.529999999</v>
      </c>
      <c r="AB21" s="15">
        <v>4647533.74</v>
      </c>
      <c r="AC21" s="15">
        <v>821624.63</v>
      </c>
      <c r="AD21" s="15">
        <v>817134.95</v>
      </c>
      <c r="AE21" s="15">
        <v>199.64</v>
      </c>
      <c r="AF21" s="15">
        <v>0</v>
      </c>
      <c r="AG21" s="15">
        <v>2756919.99</v>
      </c>
      <c r="AH21" s="15">
        <v>30455.34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417.28</v>
      </c>
      <c r="AR21" s="15">
        <v>0</v>
      </c>
      <c r="AS21" s="15">
        <v>37.130000000000003</v>
      </c>
      <c r="AT21" s="15">
        <v>0</v>
      </c>
      <c r="AU21" s="15">
        <v>92496.27</v>
      </c>
      <c r="AV21" s="15">
        <v>81200.91</v>
      </c>
      <c r="AW21" s="15">
        <v>216664.74</v>
      </c>
      <c r="AX21" s="15">
        <v>216551.89</v>
      </c>
      <c r="AY21" s="15">
        <v>57528.45</v>
      </c>
      <c r="AZ21" s="15">
        <v>32366.76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20038968.34</v>
      </c>
      <c r="BH21" s="15">
        <v>7736316.5199999996</v>
      </c>
      <c r="BI21" s="15">
        <v>6097.4</v>
      </c>
      <c r="BJ21" s="15">
        <v>8.49</v>
      </c>
      <c r="BK21" s="15">
        <v>274386.38</v>
      </c>
      <c r="BL21" s="15">
        <v>106591.73</v>
      </c>
      <c r="BM21" s="15">
        <v>0</v>
      </c>
      <c r="BN21" s="15">
        <v>0</v>
      </c>
      <c r="BO21" s="15">
        <v>0</v>
      </c>
      <c r="BP21" s="15">
        <v>0</v>
      </c>
      <c r="BQ21" s="15">
        <v>2120771.08</v>
      </c>
      <c r="BR21" s="15">
        <v>2113537.0499999998</v>
      </c>
      <c r="BS21" s="15">
        <v>84760.3</v>
      </c>
      <c r="BT21" s="15">
        <v>4600.96</v>
      </c>
      <c r="BU21" s="15">
        <v>0</v>
      </c>
      <c r="BV21" s="15">
        <v>0</v>
      </c>
      <c r="BW21" s="15">
        <v>216519.94</v>
      </c>
      <c r="BX21" s="15">
        <v>216478.16</v>
      </c>
      <c r="BY21" s="15">
        <v>584069.14</v>
      </c>
      <c r="BZ21" s="15">
        <v>206259.38</v>
      </c>
      <c r="CA21" s="15">
        <v>3286604.24</v>
      </c>
      <c r="CB21" s="15">
        <v>2647475.77</v>
      </c>
      <c r="CC21" s="15">
        <v>16752364.1</v>
      </c>
      <c r="CD21" s="15">
        <v>5088840.74</v>
      </c>
      <c r="CE21" s="11">
        <f t="shared" si="1"/>
        <v>2.3691222739123727</v>
      </c>
      <c r="CF21" s="11">
        <f t="shared" si="0"/>
        <v>3.7760943684002966</v>
      </c>
      <c r="CG21" s="14"/>
      <c r="CH21" s="14"/>
      <c r="CI21" s="43"/>
      <c r="CJ21" s="43"/>
      <c r="CK21" s="16"/>
      <c r="CL21" s="16"/>
      <c r="CM21" s="20"/>
      <c r="CN21" s="18"/>
      <c r="CO21" s="18"/>
    </row>
    <row r="22" spans="1:93" s="12" customFormat="1" x14ac:dyDescent="0.25">
      <c r="A22" s="9">
        <v>13</v>
      </c>
      <c r="B22" s="10">
        <v>46162</v>
      </c>
      <c r="C22" s="15">
        <v>2051632.43</v>
      </c>
      <c r="D22" s="15">
        <v>1506261.41</v>
      </c>
      <c r="E22" s="15">
        <v>2222954.92</v>
      </c>
      <c r="F22" s="15">
        <v>0</v>
      </c>
      <c r="G22" s="15">
        <v>6607183.0700000003</v>
      </c>
      <c r="H22" s="15">
        <v>0</v>
      </c>
      <c r="I22" s="15">
        <v>0</v>
      </c>
      <c r="J22" s="15"/>
      <c r="K22" s="15">
        <v>23074000</v>
      </c>
      <c r="L22" s="15"/>
      <c r="M22" s="15">
        <v>0</v>
      </c>
      <c r="N22" s="15">
        <v>0</v>
      </c>
      <c r="O22" s="15">
        <v>15575088.300000001</v>
      </c>
      <c r="P22" s="15">
        <v>15575088.300000001</v>
      </c>
      <c r="Q22" s="15">
        <v>0</v>
      </c>
      <c r="R22" s="15">
        <v>0</v>
      </c>
      <c r="S22" s="15">
        <v>1969287.92</v>
      </c>
      <c r="T22" s="15">
        <v>1969287.92</v>
      </c>
      <c r="U22" s="15">
        <v>12158833.300000001</v>
      </c>
      <c r="V22" s="15"/>
      <c r="W22" s="15">
        <v>39341313.329999998</v>
      </c>
      <c r="X22" s="15">
        <v>19050637.629999999</v>
      </c>
      <c r="Y22" s="15">
        <v>3369704.34</v>
      </c>
      <c r="Z22" s="15">
        <v>1909011.51</v>
      </c>
      <c r="AA22" s="15">
        <v>12656205.390000001</v>
      </c>
      <c r="AB22" s="15">
        <v>4634626.84</v>
      </c>
      <c r="AC22" s="15">
        <v>647911.93000000005</v>
      </c>
      <c r="AD22" s="15">
        <v>643443.17000000004</v>
      </c>
      <c r="AE22" s="15">
        <v>0</v>
      </c>
      <c r="AF22" s="15">
        <v>0</v>
      </c>
      <c r="AG22" s="15">
        <v>2742657.35</v>
      </c>
      <c r="AH22" s="15">
        <v>32071.5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176.4</v>
      </c>
      <c r="AR22" s="15">
        <v>0</v>
      </c>
      <c r="AS22" s="15">
        <v>37.130000000000003</v>
      </c>
      <c r="AT22" s="15">
        <v>0</v>
      </c>
      <c r="AU22" s="15">
        <v>93614.39</v>
      </c>
      <c r="AV22" s="15">
        <v>81516.62</v>
      </c>
      <c r="AW22" s="15">
        <v>227211.34</v>
      </c>
      <c r="AX22" s="15">
        <v>227186.2</v>
      </c>
      <c r="AY22" s="15">
        <v>57627.85</v>
      </c>
      <c r="AZ22" s="15">
        <v>32451.02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19795146.129999999</v>
      </c>
      <c r="BH22" s="15">
        <v>7560306.8499999996</v>
      </c>
      <c r="BI22" s="15">
        <v>6119.8</v>
      </c>
      <c r="BJ22" s="15">
        <v>8.5</v>
      </c>
      <c r="BK22" s="15">
        <v>267576.18</v>
      </c>
      <c r="BL22" s="15">
        <v>108956.06</v>
      </c>
      <c r="BM22" s="15">
        <v>0</v>
      </c>
      <c r="BN22" s="15">
        <v>0</v>
      </c>
      <c r="BO22" s="15">
        <v>0</v>
      </c>
      <c r="BP22" s="15">
        <v>0</v>
      </c>
      <c r="BQ22" s="15">
        <v>2107232.46</v>
      </c>
      <c r="BR22" s="15">
        <v>2092637.9</v>
      </c>
      <c r="BS22" s="15">
        <v>117140.05</v>
      </c>
      <c r="BT22" s="15">
        <v>36980.71</v>
      </c>
      <c r="BU22" s="15">
        <v>0</v>
      </c>
      <c r="BV22" s="15">
        <v>0</v>
      </c>
      <c r="BW22" s="15">
        <v>227862.37</v>
      </c>
      <c r="BX22" s="15">
        <v>227511.71</v>
      </c>
      <c r="BY22" s="15">
        <v>445716.82</v>
      </c>
      <c r="BZ22" s="15">
        <v>221861.94</v>
      </c>
      <c r="CA22" s="15">
        <v>3171647.69</v>
      </c>
      <c r="CB22" s="15">
        <v>2687956.82</v>
      </c>
      <c r="CC22" s="15">
        <v>16623498.439999999</v>
      </c>
      <c r="CD22" s="15">
        <v>4872350.03</v>
      </c>
      <c r="CE22" s="11">
        <f t="shared" si="1"/>
        <v>2.3666085374264938</v>
      </c>
      <c r="CF22" s="11">
        <f t="shared" si="0"/>
        <v>3.9099484874242498</v>
      </c>
      <c r="CG22" s="14"/>
      <c r="CH22" s="14"/>
      <c r="CI22" s="43"/>
      <c r="CJ22" s="43"/>
      <c r="CK22" s="16"/>
      <c r="CL22" s="16"/>
      <c r="CM22" s="20"/>
      <c r="CN22" s="18"/>
      <c r="CO22" s="18"/>
    </row>
    <row r="23" spans="1:93" s="12" customFormat="1" x14ac:dyDescent="0.25">
      <c r="A23" s="9">
        <v>14</v>
      </c>
      <c r="B23" s="10">
        <v>46163</v>
      </c>
      <c r="C23" s="15">
        <v>2047360.34</v>
      </c>
      <c r="D23" s="15">
        <v>1547998.45</v>
      </c>
      <c r="E23" s="15">
        <v>4170254.06</v>
      </c>
      <c r="F23" s="15">
        <v>0</v>
      </c>
      <c r="G23" s="15">
        <v>6609505.5700000003</v>
      </c>
      <c r="H23" s="15">
        <v>0</v>
      </c>
      <c r="I23" s="15">
        <v>0</v>
      </c>
      <c r="J23" s="15"/>
      <c r="K23" s="15">
        <v>21074000</v>
      </c>
      <c r="L23" s="15"/>
      <c r="M23" s="15">
        <v>0</v>
      </c>
      <c r="N23" s="15">
        <v>0</v>
      </c>
      <c r="O23" s="15">
        <v>15560229</v>
      </c>
      <c r="P23" s="15">
        <v>15560229</v>
      </c>
      <c r="Q23" s="15">
        <v>0</v>
      </c>
      <c r="R23" s="15">
        <v>0</v>
      </c>
      <c r="S23" s="15">
        <v>2269932.25</v>
      </c>
      <c r="T23" s="15">
        <v>2269932.25</v>
      </c>
      <c r="U23" s="15">
        <v>12158833.300000001</v>
      </c>
      <c r="V23" s="15"/>
      <c r="W23" s="15">
        <v>39572447.909999996</v>
      </c>
      <c r="X23" s="15">
        <v>19378159.699999999</v>
      </c>
      <c r="Y23" s="15">
        <v>3374204.02</v>
      </c>
      <c r="Z23" s="15">
        <v>1906313.54</v>
      </c>
      <c r="AA23" s="15">
        <v>12599096.01</v>
      </c>
      <c r="AB23" s="15">
        <v>4632066.68</v>
      </c>
      <c r="AC23" s="15">
        <v>936482.91</v>
      </c>
      <c r="AD23" s="15">
        <v>931981.51</v>
      </c>
      <c r="AE23" s="15">
        <v>0</v>
      </c>
      <c r="AF23" s="15">
        <v>0</v>
      </c>
      <c r="AG23" s="15">
        <v>2634852.92</v>
      </c>
      <c r="AH23" s="15">
        <v>32033.47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37.130000000000003</v>
      </c>
      <c r="AT23" s="15">
        <v>0</v>
      </c>
      <c r="AU23" s="15">
        <v>94787.73</v>
      </c>
      <c r="AV23" s="15">
        <v>81394.34</v>
      </c>
      <c r="AW23" s="15">
        <v>287315.28000000003</v>
      </c>
      <c r="AX23" s="15">
        <v>287303.96999999997</v>
      </c>
      <c r="AY23" s="15">
        <v>38369.33</v>
      </c>
      <c r="AZ23" s="15">
        <v>13167.09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19965145.329999998</v>
      </c>
      <c r="BH23" s="15">
        <v>7884260.5999999996</v>
      </c>
      <c r="BI23" s="15">
        <v>6166.21</v>
      </c>
      <c r="BJ23" s="15">
        <v>8.5</v>
      </c>
      <c r="BK23" s="15">
        <v>236758.37</v>
      </c>
      <c r="BL23" s="15">
        <v>86156.61</v>
      </c>
      <c r="BM23" s="15">
        <v>0</v>
      </c>
      <c r="BN23" s="15">
        <v>0</v>
      </c>
      <c r="BO23" s="15">
        <v>0</v>
      </c>
      <c r="BP23" s="15">
        <v>0</v>
      </c>
      <c r="BQ23" s="15">
        <v>2106965.39</v>
      </c>
      <c r="BR23" s="15">
        <v>2094419.48</v>
      </c>
      <c r="BS23" s="15">
        <v>124306.07</v>
      </c>
      <c r="BT23" s="15">
        <v>36908.92</v>
      </c>
      <c r="BU23" s="15">
        <v>0</v>
      </c>
      <c r="BV23" s="15">
        <v>0</v>
      </c>
      <c r="BW23" s="15">
        <v>287828.99</v>
      </c>
      <c r="BX23" s="15">
        <v>287560.83</v>
      </c>
      <c r="BY23" s="15">
        <v>379695.55</v>
      </c>
      <c r="BZ23" s="15">
        <v>177050.85</v>
      </c>
      <c r="CA23" s="15">
        <v>3141720.58</v>
      </c>
      <c r="CB23" s="15">
        <v>2682105.19</v>
      </c>
      <c r="CC23" s="15">
        <v>16823424.75</v>
      </c>
      <c r="CD23" s="15">
        <v>5202155.41</v>
      </c>
      <c r="CE23" s="11">
        <f t="shared" si="1"/>
        <v>2.3522230757444316</v>
      </c>
      <c r="CF23" s="11">
        <f t="shared" si="0"/>
        <v>3.725025142991643</v>
      </c>
      <c r="CG23" s="14"/>
      <c r="CH23" s="14"/>
      <c r="CI23" s="43"/>
      <c r="CJ23" s="43"/>
      <c r="CK23" s="16"/>
      <c r="CL23" s="16"/>
      <c r="CM23" s="20"/>
      <c r="CN23" s="18"/>
      <c r="CO23" s="18"/>
    </row>
    <row r="24" spans="1:93" s="12" customFormat="1" x14ac:dyDescent="0.25">
      <c r="A24" s="9">
        <v>15</v>
      </c>
      <c r="B24" s="10">
        <v>46164</v>
      </c>
      <c r="C24" s="15">
        <v>2085732.42</v>
      </c>
      <c r="D24" s="15">
        <v>1568460.28</v>
      </c>
      <c r="E24" s="15">
        <v>4273580.03</v>
      </c>
      <c r="F24" s="15">
        <v>0</v>
      </c>
      <c r="G24" s="15">
        <v>6611816.8700000001</v>
      </c>
      <c r="H24" s="15">
        <v>0</v>
      </c>
      <c r="I24" s="15">
        <v>0</v>
      </c>
      <c r="J24" s="15"/>
      <c r="K24" s="15">
        <v>20874000</v>
      </c>
      <c r="L24" s="15"/>
      <c r="M24" s="15">
        <v>0</v>
      </c>
      <c r="N24" s="15">
        <v>0</v>
      </c>
      <c r="O24" s="15">
        <v>15576780.300000001</v>
      </c>
      <c r="P24" s="15">
        <v>15576780.300000001</v>
      </c>
      <c r="Q24" s="15">
        <v>0</v>
      </c>
      <c r="R24" s="15">
        <v>0</v>
      </c>
      <c r="S24" s="15">
        <v>2136089.2000000002</v>
      </c>
      <c r="T24" s="15">
        <v>2136089.2000000002</v>
      </c>
      <c r="U24" s="15">
        <v>12158833.300000001</v>
      </c>
      <c r="V24" s="15"/>
      <c r="W24" s="15">
        <v>39399165.509999998</v>
      </c>
      <c r="X24" s="15">
        <v>19281329.789999999</v>
      </c>
      <c r="Y24" s="15">
        <v>3375477.19</v>
      </c>
      <c r="Z24" s="15">
        <v>1906072.23</v>
      </c>
      <c r="AA24" s="15">
        <v>12637624.130000001</v>
      </c>
      <c r="AB24" s="15">
        <v>4664967.0199999996</v>
      </c>
      <c r="AC24" s="15">
        <v>707989.26</v>
      </c>
      <c r="AD24" s="15">
        <v>703511</v>
      </c>
      <c r="AE24" s="15">
        <v>0</v>
      </c>
      <c r="AF24" s="15">
        <v>0</v>
      </c>
      <c r="AG24" s="15">
        <v>2601286.9300000002</v>
      </c>
      <c r="AH24" s="15">
        <v>32062.18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37.130000000000003</v>
      </c>
      <c r="AT24" s="15">
        <v>0</v>
      </c>
      <c r="AU24" s="15">
        <v>94267.32</v>
      </c>
      <c r="AV24" s="15">
        <v>81537.710000000006</v>
      </c>
      <c r="AW24" s="15">
        <v>237076.37</v>
      </c>
      <c r="AX24" s="15">
        <v>237021.86</v>
      </c>
      <c r="AY24" s="15">
        <v>38395.660000000003</v>
      </c>
      <c r="AZ24" s="15">
        <v>13181.82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19692153.98</v>
      </c>
      <c r="BH24" s="15">
        <v>7638353.8300000001</v>
      </c>
      <c r="BI24" s="15">
        <v>6040.93</v>
      </c>
      <c r="BJ24" s="15">
        <v>2.94</v>
      </c>
      <c r="BK24" s="15">
        <v>234585.88</v>
      </c>
      <c r="BL24" s="15">
        <v>86096.02</v>
      </c>
      <c r="BM24" s="15">
        <v>0</v>
      </c>
      <c r="BN24" s="15">
        <v>0</v>
      </c>
      <c r="BO24" s="15">
        <v>0</v>
      </c>
      <c r="BP24" s="15">
        <v>0</v>
      </c>
      <c r="BQ24" s="15">
        <v>2099236.37</v>
      </c>
      <c r="BR24" s="15">
        <v>2083471.9</v>
      </c>
      <c r="BS24" s="15">
        <v>124317.83</v>
      </c>
      <c r="BT24" s="15">
        <v>36920.69</v>
      </c>
      <c r="BU24" s="15">
        <v>0</v>
      </c>
      <c r="BV24" s="15">
        <v>0</v>
      </c>
      <c r="BW24" s="15">
        <v>237288.82</v>
      </c>
      <c r="BX24" s="15">
        <v>237128.85</v>
      </c>
      <c r="BY24" s="15">
        <v>353674.75</v>
      </c>
      <c r="BZ24" s="15">
        <v>170814.18</v>
      </c>
      <c r="CA24" s="15">
        <v>3055144.58</v>
      </c>
      <c r="CB24" s="15">
        <v>2614434.5699999998</v>
      </c>
      <c r="CC24" s="15">
        <v>16637009.4</v>
      </c>
      <c r="CD24" s="15">
        <v>5023919.25</v>
      </c>
      <c r="CE24" s="11">
        <f t="shared" si="1"/>
        <v>2.3681639267451513</v>
      </c>
      <c r="CF24" s="11">
        <f t="shared" si="0"/>
        <v>3.8379059914229314</v>
      </c>
      <c r="CG24" s="14"/>
      <c r="CH24" s="14"/>
      <c r="CI24" s="43"/>
      <c r="CJ24" s="43"/>
      <c r="CK24" s="16"/>
      <c r="CL24" s="16"/>
      <c r="CM24" s="20"/>
      <c r="CN24" s="18"/>
      <c r="CO24" s="18"/>
    </row>
    <row r="25" spans="1:93" s="12" customFormat="1" x14ac:dyDescent="0.25">
      <c r="A25" s="9">
        <v>16</v>
      </c>
      <c r="B25" s="10">
        <v>46165</v>
      </c>
      <c r="C25" s="15">
        <v>2120628.46</v>
      </c>
      <c r="D25" s="15">
        <v>1549253</v>
      </c>
      <c r="E25" s="15">
        <v>1653277.59</v>
      </c>
      <c r="F25" s="15">
        <v>0</v>
      </c>
      <c r="G25" s="15">
        <v>6614123.54</v>
      </c>
      <c r="H25" s="15">
        <v>0</v>
      </c>
      <c r="I25" s="15">
        <v>0</v>
      </c>
      <c r="J25" s="15"/>
      <c r="K25" s="15">
        <v>23101000</v>
      </c>
      <c r="L25" s="15"/>
      <c r="M25" s="15">
        <v>0</v>
      </c>
      <c r="N25" s="15">
        <v>0</v>
      </c>
      <c r="O25" s="15">
        <v>15578187.300000001</v>
      </c>
      <c r="P25" s="15">
        <v>15578187.300000001</v>
      </c>
      <c r="Q25" s="15">
        <v>0</v>
      </c>
      <c r="R25" s="15">
        <v>0</v>
      </c>
      <c r="S25" s="15">
        <v>1689142.67</v>
      </c>
      <c r="T25" s="15">
        <v>1689142.67</v>
      </c>
      <c r="U25" s="15">
        <v>12158833.300000001</v>
      </c>
      <c r="V25" s="15"/>
      <c r="W25" s="15">
        <v>38597526.25</v>
      </c>
      <c r="X25" s="15">
        <v>18816582.98</v>
      </c>
      <c r="Y25" s="15">
        <v>3402970.14</v>
      </c>
      <c r="Z25" s="15">
        <v>1903039.94</v>
      </c>
      <c r="AA25" s="15">
        <v>12478492.310000001</v>
      </c>
      <c r="AB25" s="15">
        <v>4642642.5599999996</v>
      </c>
      <c r="AC25" s="15">
        <v>650750.17000000004</v>
      </c>
      <c r="AD25" s="15">
        <v>646248.85</v>
      </c>
      <c r="AE25" s="15">
        <v>130.93</v>
      </c>
      <c r="AF25" s="15">
        <v>0</v>
      </c>
      <c r="AG25" s="15">
        <v>2591088.89</v>
      </c>
      <c r="AH25" s="15">
        <v>32064.46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37.130000000000003</v>
      </c>
      <c r="AT25" s="15">
        <v>0</v>
      </c>
      <c r="AU25" s="15">
        <v>94925.99</v>
      </c>
      <c r="AV25" s="15">
        <v>81456.25</v>
      </c>
      <c r="AW25" s="15">
        <v>231151.12</v>
      </c>
      <c r="AX25" s="15">
        <v>231060.34</v>
      </c>
      <c r="AY25" s="15">
        <v>38265.78</v>
      </c>
      <c r="AZ25" s="15">
        <v>13183.93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19487812.449999999</v>
      </c>
      <c r="BH25" s="15">
        <v>7549696.3399999999</v>
      </c>
      <c r="BI25" s="15">
        <v>5828.61</v>
      </c>
      <c r="BJ25" s="15">
        <v>2.94</v>
      </c>
      <c r="BK25" s="15">
        <v>228366.69</v>
      </c>
      <c r="BL25" s="15">
        <v>84243.75</v>
      </c>
      <c r="BM25" s="15">
        <v>0</v>
      </c>
      <c r="BN25" s="15">
        <v>0</v>
      </c>
      <c r="BO25" s="15">
        <v>0</v>
      </c>
      <c r="BP25" s="15">
        <v>0</v>
      </c>
      <c r="BQ25" s="15">
        <v>2789009.28</v>
      </c>
      <c r="BR25" s="15">
        <v>2613565.69</v>
      </c>
      <c r="BS25" s="15">
        <v>114632.23</v>
      </c>
      <c r="BT25" s="15">
        <v>36920.980000000003</v>
      </c>
      <c r="BU25" s="15">
        <v>0</v>
      </c>
      <c r="BV25" s="15">
        <v>0</v>
      </c>
      <c r="BW25" s="15">
        <v>231188.35</v>
      </c>
      <c r="BX25" s="15">
        <v>231078.95</v>
      </c>
      <c r="BY25" s="15">
        <v>390458.12</v>
      </c>
      <c r="BZ25" s="15">
        <v>171109.45</v>
      </c>
      <c r="CA25" s="15">
        <v>3759483.28</v>
      </c>
      <c r="CB25" s="15">
        <v>3136921.77</v>
      </c>
      <c r="CC25" s="15">
        <v>15728329.17</v>
      </c>
      <c r="CD25" s="15">
        <v>4412774.57</v>
      </c>
      <c r="CE25" s="11">
        <f t="shared" si="1"/>
        <v>2.4540131270663124</v>
      </c>
      <c r="CF25" s="11">
        <f t="shared" si="0"/>
        <v>4.2641160751613016</v>
      </c>
      <c r="CG25" s="14"/>
      <c r="CH25" s="14"/>
      <c r="CI25" s="43"/>
      <c r="CJ25" s="43"/>
      <c r="CK25" s="16"/>
      <c r="CL25" s="16"/>
      <c r="CM25" s="20"/>
      <c r="CN25" s="18"/>
      <c r="CO25" s="18"/>
    </row>
    <row r="26" spans="1:93" s="12" customFormat="1" x14ac:dyDescent="0.25">
      <c r="A26" s="9">
        <v>17</v>
      </c>
      <c r="B26" s="10">
        <v>46168</v>
      </c>
      <c r="C26" s="15">
        <v>2072457.91</v>
      </c>
      <c r="D26" s="15">
        <v>1536890.81</v>
      </c>
      <c r="E26" s="15">
        <v>2907629.1</v>
      </c>
      <c r="F26" s="15">
        <v>0</v>
      </c>
      <c r="G26" s="15">
        <v>6621086.3499999996</v>
      </c>
      <c r="H26" s="15">
        <v>0</v>
      </c>
      <c r="I26" s="15">
        <v>0</v>
      </c>
      <c r="J26" s="15"/>
      <c r="K26" s="15">
        <v>22801000</v>
      </c>
      <c r="L26" s="15"/>
      <c r="M26" s="15">
        <v>0</v>
      </c>
      <c r="N26" s="15">
        <v>0</v>
      </c>
      <c r="O26" s="15">
        <v>15587444.699999999</v>
      </c>
      <c r="P26" s="15">
        <v>15587444.699999999</v>
      </c>
      <c r="Q26" s="15">
        <v>0</v>
      </c>
      <c r="R26" s="15">
        <v>0</v>
      </c>
      <c r="S26" s="15">
        <v>1548383.74</v>
      </c>
      <c r="T26" s="15">
        <v>1548383.74</v>
      </c>
      <c r="U26" s="15">
        <v>12158833.300000001</v>
      </c>
      <c r="V26" s="15"/>
      <c r="W26" s="15">
        <v>39379168.5</v>
      </c>
      <c r="X26" s="15">
        <v>18672719.25</v>
      </c>
      <c r="Y26" s="15">
        <v>3397613.38</v>
      </c>
      <c r="Z26" s="15">
        <v>1905114.78</v>
      </c>
      <c r="AA26" s="15">
        <v>12750433.07</v>
      </c>
      <c r="AB26" s="15">
        <v>4679726.51</v>
      </c>
      <c r="AC26" s="15">
        <v>749349.52</v>
      </c>
      <c r="AD26" s="15">
        <v>744652.09</v>
      </c>
      <c r="AE26" s="15">
        <v>6.5</v>
      </c>
      <c r="AF26" s="15">
        <v>0</v>
      </c>
      <c r="AG26" s="15">
        <v>2658184.6</v>
      </c>
      <c r="AH26" s="15">
        <v>39658.74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1577.04</v>
      </c>
      <c r="AT26" s="15">
        <v>1539.92</v>
      </c>
      <c r="AU26" s="15">
        <v>186398.1</v>
      </c>
      <c r="AV26" s="15">
        <v>81461.210000000006</v>
      </c>
      <c r="AW26" s="15">
        <v>669098.44999999995</v>
      </c>
      <c r="AX26" s="15">
        <v>402977.82</v>
      </c>
      <c r="AY26" s="15">
        <v>38277.370000000003</v>
      </c>
      <c r="AZ26" s="15">
        <v>13193.06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20450938.010000002</v>
      </c>
      <c r="BH26" s="15">
        <v>7868324.1200000001</v>
      </c>
      <c r="BI26" s="15">
        <v>6274.74</v>
      </c>
      <c r="BJ26" s="15">
        <v>2.94</v>
      </c>
      <c r="BK26" s="15">
        <v>234115.34</v>
      </c>
      <c r="BL26" s="15">
        <v>84649.45</v>
      </c>
      <c r="BM26" s="15">
        <v>0</v>
      </c>
      <c r="BN26" s="15">
        <v>0</v>
      </c>
      <c r="BO26" s="15">
        <v>0</v>
      </c>
      <c r="BP26" s="15">
        <v>0</v>
      </c>
      <c r="BQ26" s="15">
        <v>2614377.5699999998</v>
      </c>
      <c r="BR26" s="15">
        <v>2606534.08</v>
      </c>
      <c r="BS26" s="15">
        <v>123070.84</v>
      </c>
      <c r="BT26" s="15">
        <v>36941.379999999997</v>
      </c>
      <c r="BU26" s="15">
        <v>0</v>
      </c>
      <c r="BV26" s="15">
        <v>0</v>
      </c>
      <c r="BW26" s="15">
        <v>668625.68999999994</v>
      </c>
      <c r="BX26" s="15">
        <v>668271.17000000004</v>
      </c>
      <c r="BY26" s="15">
        <v>651902.77</v>
      </c>
      <c r="BZ26" s="15">
        <v>267935.74</v>
      </c>
      <c r="CA26" s="15">
        <v>4298366.9400000004</v>
      </c>
      <c r="CB26" s="15">
        <v>3664334.77</v>
      </c>
      <c r="CC26" s="15">
        <v>16152571.07</v>
      </c>
      <c r="CD26" s="15">
        <v>4203989.3600000003</v>
      </c>
      <c r="CE26" s="11">
        <f t="shared" si="1"/>
        <v>2.4379504866032451</v>
      </c>
      <c r="CF26" s="11">
        <f t="shared" si="0"/>
        <v>4.4416666292418965</v>
      </c>
      <c r="CG26" s="14"/>
      <c r="CH26" s="14"/>
      <c r="CI26" s="43"/>
      <c r="CJ26" s="43"/>
      <c r="CK26" s="16"/>
      <c r="CL26" s="16"/>
      <c r="CM26" s="20"/>
      <c r="CN26" s="18"/>
      <c r="CO26" s="18"/>
    </row>
    <row r="27" spans="1:93" s="12" customFormat="1" x14ac:dyDescent="0.25">
      <c r="A27" s="9">
        <v>18</v>
      </c>
      <c r="B27" s="10">
        <v>46169</v>
      </c>
      <c r="C27" s="15">
        <v>2097076.4</v>
      </c>
      <c r="D27" s="15">
        <v>1589931.34</v>
      </c>
      <c r="E27" s="15">
        <v>2583579.5499999998</v>
      </c>
      <c r="F27" s="15">
        <v>0</v>
      </c>
      <c r="G27" s="15">
        <v>6619097.8300000001</v>
      </c>
      <c r="H27" s="15">
        <v>0</v>
      </c>
      <c r="I27" s="15">
        <v>0</v>
      </c>
      <c r="J27" s="15"/>
      <c r="K27" s="15">
        <v>22801000</v>
      </c>
      <c r="L27" s="15"/>
      <c r="M27" s="15">
        <v>0</v>
      </c>
      <c r="N27" s="15">
        <v>0</v>
      </c>
      <c r="O27" s="15">
        <v>15607409.1</v>
      </c>
      <c r="P27" s="15">
        <v>15607409.1</v>
      </c>
      <c r="Q27" s="15">
        <v>0</v>
      </c>
      <c r="R27" s="15">
        <v>0</v>
      </c>
      <c r="S27" s="15">
        <v>2362630.61</v>
      </c>
      <c r="T27" s="15">
        <v>2362630.61</v>
      </c>
      <c r="U27" s="15">
        <v>12158833.300000001</v>
      </c>
      <c r="V27" s="15"/>
      <c r="W27" s="15">
        <v>39911960.189999998</v>
      </c>
      <c r="X27" s="15">
        <v>19559971.059999999</v>
      </c>
      <c r="Y27" s="15">
        <v>3330746.42</v>
      </c>
      <c r="Z27" s="15">
        <v>1896437.29</v>
      </c>
      <c r="AA27" s="15">
        <v>12779896.16</v>
      </c>
      <c r="AB27" s="15">
        <v>4667287.3</v>
      </c>
      <c r="AC27" s="15">
        <v>876311.99</v>
      </c>
      <c r="AD27" s="15">
        <v>871646.14</v>
      </c>
      <c r="AE27" s="15">
        <v>0</v>
      </c>
      <c r="AF27" s="15">
        <v>0</v>
      </c>
      <c r="AG27" s="15">
        <v>2607852.96</v>
      </c>
      <c r="AH27" s="15">
        <v>39712.129999999997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1582.95</v>
      </c>
      <c r="AT27" s="15">
        <v>1545.82</v>
      </c>
      <c r="AU27" s="15">
        <v>197830.53</v>
      </c>
      <c r="AV27" s="15">
        <v>81668.02</v>
      </c>
      <c r="AW27" s="15">
        <v>310269.24</v>
      </c>
      <c r="AX27" s="15">
        <v>310249.96000000002</v>
      </c>
      <c r="AY27" s="15">
        <v>38301.599999999999</v>
      </c>
      <c r="AZ27" s="15">
        <v>13203.66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20142791.850000001</v>
      </c>
      <c r="BH27" s="15">
        <v>7881750.3300000001</v>
      </c>
      <c r="BI27" s="15">
        <v>6433.32</v>
      </c>
      <c r="BJ27" s="15">
        <v>2.94</v>
      </c>
      <c r="BK27" s="15">
        <v>231576.71</v>
      </c>
      <c r="BL27" s="15">
        <v>91374.080000000002</v>
      </c>
      <c r="BM27" s="15">
        <v>0</v>
      </c>
      <c r="BN27" s="15">
        <v>0</v>
      </c>
      <c r="BO27" s="15">
        <v>0</v>
      </c>
      <c r="BP27" s="15">
        <v>0</v>
      </c>
      <c r="BQ27" s="15">
        <v>2101686.9700000002</v>
      </c>
      <c r="BR27" s="15">
        <v>2085400.1</v>
      </c>
      <c r="BS27" s="15">
        <v>123193.02</v>
      </c>
      <c r="BT27" s="15">
        <v>37063.57</v>
      </c>
      <c r="BU27" s="15">
        <v>0</v>
      </c>
      <c r="BV27" s="15">
        <v>0</v>
      </c>
      <c r="BW27" s="15">
        <v>310765.65999999997</v>
      </c>
      <c r="BX27" s="15">
        <v>310498.17</v>
      </c>
      <c r="BY27" s="15">
        <v>400499.76</v>
      </c>
      <c r="BZ27" s="15">
        <v>175749.14</v>
      </c>
      <c r="CA27" s="15">
        <v>3174155.43</v>
      </c>
      <c r="CB27" s="15">
        <v>2700088.01</v>
      </c>
      <c r="CC27" s="15">
        <v>16968636.41</v>
      </c>
      <c r="CD27" s="15">
        <v>5181662.32</v>
      </c>
      <c r="CE27" s="11">
        <f t="shared" si="1"/>
        <v>2.352101796846739</v>
      </c>
      <c r="CF27" s="11">
        <f t="shared" si="0"/>
        <v>3.7748447992265151</v>
      </c>
      <c r="CG27" s="14"/>
      <c r="CH27" s="14"/>
      <c r="CI27" s="43"/>
      <c r="CJ27" s="43"/>
      <c r="CK27" s="16"/>
      <c r="CL27" s="16"/>
      <c r="CM27" s="20"/>
      <c r="CN27" s="18"/>
      <c r="CO27" s="18"/>
    </row>
    <row r="28" spans="1:93" s="12" customFormat="1" x14ac:dyDescent="0.25">
      <c r="A28" s="9">
        <v>19</v>
      </c>
      <c r="B28" s="10">
        <v>46170</v>
      </c>
      <c r="C28" s="15">
        <v>2111427.58</v>
      </c>
      <c r="D28" s="15">
        <v>1599727.41</v>
      </c>
      <c r="E28" s="15">
        <v>3231578.6</v>
      </c>
      <c r="F28" s="15">
        <v>0</v>
      </c>
      <c r="G28" s="15">
        <v>6619140.8200000003</v>
      </c>
      <c r="H28" s="15">
        <v>0</v>
      </c>
      <c r="I28" s="15">
        <v>0</v>
      </c>
      <c r="J28" s="15"/>
      <c r="K28" s="15">
        <v>21801000</v>
      </c>
      <c r="L28" s="15"/>
      <c r="M28" s="15">
        <v>0</v>
      </c>
      <c r="N28" s="15">
        <v>0</v>
      </c>
      <c r="O28" s="15">
        <v>15612845.1</v>
      </c>
      <c r="P28" s="15">
        <v>15612845.1</v>
      </c>
      <c r="Q28" s="15">
        <v>0</v>
      </c>
      <c r="R28" s="15">
        <v>0</v>
      </c>
      <c r="S28" s="15">
        <v>1848254.88</v>
      </c>
      <c r="T28" s="15">
        <v>1848254.88</v>
      </c>
      <c r="U28" s="15">
        <v>12158833.300000001</v>
      </c>
      <c r="V28" s="15"/>
      <c r="W28" s="15">
        <v>39065413.68</v>
      </c>
      <c r="X28" s="15">
        <v>19060827.399999999</v>
      </c>
      <c r="Y28" s="15">
        <v>3308350.76</v>
      </c>
      <c r="Z28" s="15">
        <v>1897989.15</v>
      </c>
      <c r="AA28" s="15">
        <v>12818333.189999999</v>
      </c>
      <c r="AB28" s="15">
        <v>4748612.21</v>
      </c>
      <c r="AC28" s="15">
        <v>645696.19999999995</v>
      </c>
      <c r="AD28" s="15">
        <v>641006.05000000005</v>
      </c>
      <c r="AE28" s="15">
        <v>0</v>
      </c>
      <c r="AF28" s="15">
        <v>0</v>
      </c>
      <c r="AG28" s="15">
        <v>2676551.31</v>
      </c>
      <c r="AH28" s="15">
        <v>64077.56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1582.6</v>
      </c>
      <c r="AT28" s="15">
        <v>1545.48</v>
      </c>
      <c r="AU28" s="15">
        <v>95465.42</v>
      </c>
      <c r="AV28" s="15">
        <v>81596.509999999995</v>
      </c>
      <c r="AW28" s="15">
        <v>194401.85</v>
      </c>
      <c r="AX28" s="15">
        <v>194351.73</v>
      </c>
      <c r="AY28" s="15">
        <v>38344.49</v>
      </c>
      <c r="AZ28" s="15">
        <v>13210.58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19778725.829999998</v>
      </c>
      <c r="BH28" s="15">
        <v>7642389.2800000003</v>
      </c>
      <c r="BI28" s="15">
        <v>6471.04</v>
      </c>
      <c r="BJ28" s="15">
        <v>7.0000000000000007E-2</v>
      </c>
      <c r="BK28" s="15">
        <v>218289.38</v>
      </c>
      <c r="BL28" s="15">
        <v>80318.22</v>
      </c>
      <c r="BM28" s="15">
        <v>0</v>
      </c>
      <c r="BN28" s="15">
        <v>0</v>
      </c>
      <c r="BO28" s="15">
        <v>0</v>
      </c>
      <c r="BP28" s="15">
        <v>0</v>
      </c>
      <c r="BQ28" s="15">
        <v>2080348.14</v>
      </c>
      <c r="BR28" s="15">
        <v>2068431.21</v>
      </c>
      <c r="BS28" s="15">
        <v>121007.2</v>
      </c>
      <c r="BT28" s="15">
        <v>37059.67</v>
      </c>
      <c r="BU28" s="15">
        <v>0</v>
      </c>
      <c r="BV28" s="15">
        <v>0</v>
      </c>
      <c r="BW28" s="15">
        <v>194343.47</v>
      </c>
      <c r="BX28" s="15">
        <v>194322.54</v>
      </c>
      <c r="BY28" s="15">
        <v>799865.9</v>
      </c>
      <c r="BZ28" s="15">
        <v>620399.88</v>
      </c>
      <c r="CA28" s="15">
        <v>3420325.13</v>
      </c>
      <c r="CB28" s="15">
        <v>3000531.59</v>
      </c>
      <c r="CC28" s="15">
        <v>16358400.699999999</v>
      </c>
      <c r="CD28" s="15">
        <v>4641857.7</v>
      </c>
      <c r="CE28" s="11">
        <f t="shared" si="1"/>
        <v>2.3880949242183558</v>
      </c>
      <c r="CF28" s="11">
        <f t="shared" si="0"/>
        <v>4.1062929180271937</v>
      </c>
      <c r="CG28" s="14"/>
      <c r="CH28" s="14"/>
      <c r="CI28" s="43"/>
      <c r="CJ28" s="43"/>
      <c r="CK28" s="16"/>
      <c r="CL28" s="16"/>
      <c r="CM28" s="20"/>
      <c r="CN28" s="18"/>
      <c r="CO28" s="18"/>
    </row>
    <row r="29" spans="1:93" s="12" customFormat="1" x14ac:dyDescent="0.25">
      <c r="A29" s="9">
        <v>20</v>
      </c>
      <c r="B29" s="10">
        <v>46171</v>
      </c>
      <c r="C29" s="15">
        <v>2104149.34</v>
      </c>
      <c r="D29" s="15">
        <v>1578380.95</v>
      </c>
      <c r="E29" s="15">
        <v>1919868.72</v>
      </c>
      <c r="F29" s="15">
        <v>0</v>
      </c>
      <c r="G29" s="15">
        <v>6621483.2599999998</v>
      </c>
      <c r="H29" s="15">
        <v>0</v>
      </c>
      <c r="I29" s="15">
        <v>0</v>
      </c>
      <c r="J29" s="15"/>
      <c r="K29" s="15">
        <v>24801000</v>
      </c>
      <c r="L29" s="15"/>
      <c r="M29" s="15">
        <v>0</v>
      </c>
      <c r="N29" s="15">
        <v>0</v>
      </c>
      <c r="O29" s="15">
        <v>15620926.800000001</v>
      </c>
      <c r="P29" s="15">
        <v>15620926.800000001</v>
      </c>
      <c r="Q29" s="15">
        <v>0</v>
      </c>
      <c r="R29" s="15">
        <v>0</v>
      </c>
      <c r="S29" s="15">
        <v>1914573.3</v>
      </c>
      <c r="T29" s="15">
        <v>1914573.3</v>
      </c>
      <c r="U29" s="15">
        <v>12158833.300000001</v>
      </c>
      <c r="V29" s="15"/>
      <c r="W29" s="15">
        <v>40823168.119999997</v>
      </c>
      <c r="X29" s="15">
        <v>19113881.050000001</v>
      </c>
      <c r="Y29" s="15">
        <v>3298015.07</v>
      </c>
      <c r="Z29" s="15">
        <v>1899035.03</v>
      </c>
      <c r="AA29" s="15">
        <v>13208115.220000001</v>
      </c>
      <c r="AB29" s="15">
        <v>4601594.54</v>
      </c>
      <c r="AC29" s="15">
        <v>916014.28</v>
      </c>
      <c r="AD29" s="15">
        <v>561295.72</v>
      </c>
      <c r="AE29" s="15">
        <v>178.5</v>
      </c>
      <c r="AF29" s="15">
        <v>0</v>
      </c>
      <c r="AG29" s="15">
        <v>2686678.39</v>
      </c>
      <c r="AH29" s="15">
        <v>64110.720000000001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1583.4</v>
      </c>
      <c r="AT29" s="15">
        <v>1546.28</v>
      </c>
      <c r="AU29" s="15">
        <v>92621.05</v>
      </c>
      <c r="AV29" s="15">
        <v>81983.97</v>
      </c>
      <c r="AW29" s="15">
        <v>149402.22</v>
      </c>
      <c r="AX29" s="15">
        <v>149319.67000000001</v>
      </c>
      <c r="AY29" s="15">
        <v>38350.33</v>
      </c>
      <c r="AZ29" s="15">
        <v>13216.37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20390958.460000001</v>
      </c>
      <c r="BH29" s="15">
        <v>7372102.2800000003</v>
      </c>
      <c r="BI29" s="15">
        <v>6292.61</v>
      </c>
      <c r="BJ29" s="15">
        <v>7.0000000000000007E-2</v>
      </c>
      <c r="BK29" s="15">
        <v>173889.88</v>
      </c>
      <c r="BL29" s="15">
        <v>30166.84</v>
      </c>
      <c r="BM29" s="15">
        <v>0</v>
      </c>
      <c r="BN29" s="15">
        <v>0</v>
      </c>
      <c r="BO29" s="15">
        <v>0</v>
      </c>
      <c r="BP29" s="15">
        <v>0</v>
      </c>
      <c r="BQ29" s="15">
        <v>1647235.22</v>
      </c>
      <c r="BR29" s="15">
        <v>1630815.5</v>
      </c>
      <c r="BS29" s="15">
        <v>121026.4</v>
      </c>
      <c r="BT29" s="15">
        <v>37078.870000000003</v>
      </c>
      <c r="BU29" s="15">
        <v>0</v>
      </c>
      <c r="BV29" s="15">
        <v>0</v>
      </c>
      <c r="BW29" s="15">
        <v>149397.15</v>
      </c>
      <c r="BX29" s="15">
        <v>149317.14000000001</v>
      </c>
      <c r="BY29" s="15">
        <v>801368.99</v>
      </c>
      <c r="BZ29" s="15">
        <v>620427.05000000005</v>
      </c>
      <c r="CA29" s="15">
        <v>2899210.25</v>
      </c>
      <c r="CB29" s="15">
        <v>2467805.4700000002</v>
      </c>
      <c r="CC29" s="15">
        <v>17491748.210000001</v>
      </c>
      <c r="CD29" s="15">
        <v>4904296.82</v>
      </c>
      <c r="CE29" s="11">
        <f t="shared" si="1"/>
        <v>2.3338529476808652</v>
      </c>
      <c r="CF29" s="11">
        <f t="shared" si="0"/>
        <v>3.8973744354241591</v>
      </c>
      <c r="CG29" s="14"/>
      <c r="CH29" s="14"/>
      <c r="CI29" s="43"/>
      <c r="CJ29" s="43"/>
      <c r="CK29" s="16"/>
      <c r="CL29" s="16"/>
      <c r="CM29" s="20"/>
      <c r="CN29" s="18"/>
      <c r="CO29" s="18"/>
    </row>
    <row r="30" spans="1:93" s="12" customFormat="1" x14ac:dyDescent="0.25">
      <c r="A30" s="9">
        <v>21</v>
      </c>
      <c r="B30" s="10">
        <v>46172</v>
      </c>
      <c r="C30" s="15">
        <v>2565814.17</v>
      </c>
      <c r="D30" s="15">
        <v>2000840.49</v>
      </c>
      <c r="E30" s="15">
        <v>1678797.75</v>
      </c>
      <c r="F30" s="15">
        <v>0</v>
      </c>
      <c r="G30" s="15">
        <v>6626358.4900000002</v>
      </c>
      <c r="H30" s="15">
        <v>0</v>
      </c>
      <c r="I30" s="15">
        <v>0</v>
      </c>
      <c r="J30" s="15"/>
      <c r="K30" s="15">
        <v>24658000</v>
      </c>
      <c r="L30" s="15"/>
      <c r="M30" s="15">
        <v>0</v>
      </c>
      <c r="N30" s="15">
        <v>0</v>
      </c>
      <c r="O30" s="15">
        <v>15600864.9</v>
      </c>
      <c r="P30" s="15">
        <v>15600864.9</v>
      </c>
      <c r="Q30" s="15">
        <v>0</v>
      </c>
      <c r="R30" s="15">
        <v>0</v>
      </c>
      <c r="S30" s="15">
        <v>2408270.15</v>
      </c>
      <c r="T30" s="15">
        <v>2408270.15</v>
      </c>
      <c r="U30" s="15">
        <v>12158833.300000001</v>
      </c>
      <c r="V30" s="15"/>
      <c r="W30" s="15">
        <v>41379272.149999999</v>
      </c>
      <c r="X30" s="15">
        <v>20009975.539999999</v>
      </c>
      <c r="Y30" s="15">
        <v>3376901.67</v>
      </c>
      <c r="Z30" s="15">
        <v>1898082.95</v>
      </c>
      <c r="AA30" s="15">
        <v>13045019.470000001</v>
      </c>
      <c r="AB30" s="15">
        <v>4490275.4400000004</v>
      </c>
      <c r="AC30" s="15">
        <v>529450.52</v>
      </c>
      <c r="AD30" s="15">
        <v>524999.57999999996</v>
      </c>
      <c r="AE30" s="15">
        <v>0</v>
      </c>
      <c r="AF30" s="15">
        <v>0</v>
      </c>
      <c r="AG30" s="15">
        <v>2693029.53</v>
      </c>
      <c r="AH30" s="15">
        <v>64073.43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1580.21</v>
      </c>
      <c r="AT30" s="15">
        <v>1543.09</v>
      </c>
      <c r="AU30" s="15">
        <v>95974.04</v>
      </c>
      <c r="AV30" s="15">
        <v>82038.92</v>
      </c>
      <c r="AW30" s="15">
        <v>139861.72</v>
      </c>
      <c r="AX30" s="15">
        <v>139694.63</v>
      </c>
      <c r="AY30" s="15">
        <v>38291.97</v>
      </c>
      <c r="AZ30" s="15">
        <v>13158.01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19920109.140000001</v>
      </c>
      <c r="BH30" s="15">
        <v>7213866.04</v>
      </c>
      <c r="BI30" s="15">
        <v>8554.7000000000007</v>
      </c>
      <c r="BJ30" s="15">
        <v>0.19</v>
      </c>
      <c r="BK30" s="15">
        <v>199417.44</v>
      </c>
      <c r="BL30" s="15">
        <v>31814.080000000002</v>
      </c>
      <c r="BM30" s="15">
        <v>0</v>
      </c>
      <c r="BN30" s="15">
        <v>0</v>
      </c>
      <c r="BO30" s="15">
        <v>0</v>
      </c>
      <c r="BP30" s="15">
        <v>0</v>
      </c>
      <c r="BQ30" s="15">
        <v>1493644.18</v>
      </c>
      <c r="BR30" s="15">
        <v>1319014.23</v>
      </c>
      <c r="BS30" s="15">
        <v>176624.14</v>
      </c>
      <c r="BT30" s="15">
        <v>41087.620000000003</v>
      </c>
      <c r="BU30" s="15">
        <v>0</v>
      </c>
      <c r="BV30" s="15">
        <v>0</v>
      </c>
      <c r="BW30" s="15">
        <v>139646.15</v>
      </c>
      <c r="BX30" s="15">
        <v>139586.84</v>
      </c>
      <c r="BY30" s="15">
        <v>386229.01</v>
      </c>
      <c r="BZ30" s="15">
        <v>185918.09</v>
      </c>
      <c r="CA30" s="15">
        <v>2404115.63</v>
      </c>
      <c r="CB30" s="15">
        <v>1717421.06</v>
      </c>
      <c r="CC30" s="15">
        <v>17515993.5</v>
      </c>
      <c r="CD30" s="15">
        <v>5496444.9800000004</v>
      </c>
      <c r="CE30" s="11">
        <f t="shared" ref="CE30" si="2">W30/CC30</f>
        <v>2.3623708326907065</v>
      </c>
      <c r="CF30" s="11">
        <f t="shared" ref="CF30" si="3">X30/CD30</f>
        <v>3.6405304906736276</v>
      </c>
      <c r="CG30" s="14"/>
      <c r="CH30" s="14"/>
      <c r="CI30" s="43"/>
      <c r="CJ30" s="43"/>
      <c r="CK30" s="16"/>
      <c r="CL30" s="16"/>
      <c r="CM30" s="20"/>
      <c r="CN30" s="18"/>
      <c r="CO30" s="18"/>
    </row>
    <row r="31" spans="1:93" s="12" customFormat="1" x14ac:dyDescent="0.25">
      <c r="A31" s="9">
        <v>22</v>
      </c>
      <c r="B31" s="10">
        <v>46174</v>
      </c>
      <c r="C31" s="13" t="s">
        <v>51</v>
      </c>
      <c r="D31" s="13" t="s">
        <v>51</v>
      </c>
      <c r="E31" s="13" t="s">
        <v>51</v>
      </c>
      <c r="F31" s="13" t="s">
        <v>51</v>
      </c>
      <c r="G31" s="13" t="s">
        <v>51</v>
      </c>
      <c r="H31" s="13" t="s">
        <v>51</v>
      </c>
      <c r="I31" s="13" t="s">
        <v>51</v>
      </c>
      <c r="J31" s="13" t="s">
        <v>51</v>
      </c>
      <c r="K31" s="13" t="s">
        <v>51</v>
      </c>
      <c r="L31" s="13" t="s">
        <v>51</v>
      </c>
      <c r="M31" s="13" t="s">
        <v>51</v>
      </c>
      <c r="N31" s="13" t="s">
        <v>51</v>
      </c>
      <c r="O31" s="13" t="s">
        <v>51</v>
      </c>
      <c r="P31" s="13" t="s">
        <v>51</v>
      </c>
      <c r="Q31" s="13" t="s">
        <v>51</v>
      </c>
      <c r="R31" s="13" t="s">
        <v>51</v>
      </c>
      <c r="S31" s="13" t="s">
        <v>51</v>
      </c>
      <c r="T31" s="13" t="s">
        <v>51</v>
      </c>
      <c r="U31" s="13" t="s">
        <v>51</v>
      </c>
      <c r="V31" s="13" t="s">
        <v>51</v>
      </c>
      <c r="W31" s="13" t="s">
        <v>51</v>
      </c>
      <c r="X31" s="13" t="s">
        <v>51</v>
      </c>
      <c r="Y31" s="13" t="s">
        <v>51</v>
      </c>
      <c r="Z31" s="13" t="s">
        <v>51</v>
      </c>
      <c r="AA31" s="13" t="s">
        <v>51</v>
      </c>
      <c r="AB31" s="13" t="s">
        <v>51</v>
      </c>
      <c r="AC31" s="13" t="s">
        <v>51</v>
      </c>
      <c r="AD31" s="13" t="s">
        <v>51</v>
      </c>
      <c r="AE31" s="13" t="s">
        <v>51</v>
      </c>
      <c r="AF31" s="13" t="s">
        <v>51</v>
      </c>
      <c r="AG31" s="13" t="s">
        <v>51</v>
      </c>
      <c r="AH31" s="13" t="s">
        <v>51</v>
      </c>
      <c r="AI31" s="13" t="s">
        <v>51</v>
      </c>
      <c r="AJ31" s="13" t="s">
        <v>51</v>
      </c>
      <c r="AK31" s="13" t="s">
        <v>51</v>
      </c>
      <c r="AL31" s="13" t="s">
        <v>51</v>
      </c>
      <c r="AM31" s="13" t="s">
        <v>51</v>
      </c>
      <c r="AN31" s="13" t="s">
        <v>51</v>
      </c>
      <c r="AO31" s="13" t="s">
        <v>51</v>
      </c>
      <c r="AP31" s="13" t="s">
        <v>51</v>
      </c>
      <c r="AQ31" s="13" t="s">
        <v>51</v>
      </c>
      <c r="AR31" s="13" t="s">
        <v>51</v>
      </c>
      <c r="AS31" s="13" t="s">
        <v>51</v>
      </c>
      <c r="AT31" s="13" t="s">
        <v>51</v>
      </c>
      <c r="AU31" s="13" t="s">
        <v>51</v>
      </c>
      <c r="AV31" s="13" t="s">
        <v>51</v>
      </c>
      <c r="AW31" s="13" t="s">
        <v>51</v>
      </c>
      <c r="AX31" s="13" t="s">
        <v>51</v>
      </c>
      <c r="AY31" s="13" t="s">
        <v>51</v>
      </c>
      <c r="AZ31" s="13" t="s">
        <v>51</v>
      </c>
      <c r="BA31" s="13" t="s">
        <v>51</v>
      </c>
      <c r="BB31" s="13" t="s">
        <v>51</v>
      </c>
      <c r="BC31" s="13" t="s">
        <v>51</v>
      </c>
      <c r="BD31" s="13" t="s">
        <v>51</v>
      </c>
      <c r="BE31" s="13" t="s">
        <v>51</v>
      </c>
      <c r="BF31" s="13" t="s">
        <v>51</v>
      </c>
      <c r="BG31" s="13" t="s">
        <v>51</v>
      </c>
      <c r="BH31" s="13" t="s">
        <v>51</v>
      </c>
      <c r="BI31" s="13" t="s">
        <v>51</v>
      </c>
      <c r="BJ31" s="13" t="s">
        <v>51</v>
      </c>
      <c r="BK31" s="13" t="s">
        <v>51</v>
      </c>
      <c r="BL31" s="13" t="s">
        <v>51</v>
      </c>
      <c r="BM31" s="13" t="s">
        <v>51</v>
      </c>
      <c r="BN31" s="13" t="s">
        <v>51</v>
      </c>
      <c r="BO31" s="13" t="s">
        <v>51</v>
      </c>
      <c r="BP31" s="13" t="s">
        <v>51</v>
      </c>
      <c r="BQ31" s="13" t="s">
        <v>51</v>
      </c>
      <c r="BR31" s="13" t="s">
        <v>51</v>
      </c>
      <c r="BS31" s="13" t="s">
        <v>51</v>
      </c>
      <c r="BT31" s="13" t="s">
        <v>51</v>
      </c>
      <c r="BU31" s="13" t="s">
        <v>51</v>
      </c>
      <c r="BV31" s="13" t="s">
        <v>51</v>
      </c>
      <c r="BW31" s="13" t="s">
        <v>51</v>
      </c>
      <c r="BX31" s="13" t="s">
        <v>51</v>
      </c>
      <c r="BY31" s="13" t="s">
        <v>51</v>
      </c>
      <c r="BZ31" s="13" t="s">
        <v>51</v>
      </c>
      <c r="CA31" s="13" t="s">
        <v>51</v>
      </c>
      <c r="CB31" s="13" t="s">
        <v>51</v>
      </c>
      <c r="CC31" s="13" t="s">
        <v>51</v>
      </c>
      <c r="CD31" s="13" t="s">
        <v>51</v>
      </c>
      <c r="CE31" s="11">
        <f>AVERAGE(CE10:CE30)</f>
        <v>2.4255251003055753</v>
      </c>
      <c r="CF31" s="11">
        <f>AVERAGE(CF10:CF30)</f>
        <v>3.770962162553019</v>
      </c>
      <c r="CG31" s="14"/>
      <c r="CH31" s="14"/>
      <c r="CI31" s="43"/>
      <c r="CJ31" s="43"/>
      <c r="CK31" s="16"/>
      <c r="CL31" s="16"/>
      <c r="CM31" s="20"/>
      <c r="CN31" s="18"/>
      <c r="CO31" s="18"/>
    </row>
    <row r="32" spans="1:93" ht="14.25" customHeight="1" x14ac:dyDescent="0.25">
      <c r="A32" s="9"/>
      <c r="B32" s="10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1"/>
      <c r="CF32" s="11"/>
      <c r="CG32" s="14"/>
      <c r="CH32" s="14"/>
      <c r="CI32" s="21"/>
      <c r="CJ32" s="21"/>
    </row>
  </sheetData>
  <mergeCells count="49">
    <mergeCell ref="BS7:BT7"/>
    <mergeCell ref="BU7:BV7"/>
    <mergeCell ref="BW7:BX7"/>
    <mergeCell ref="BY7:BZ7"/>
    <mergeCell ref="CA7:CB7"/>
    <mergeCell ref="BQ7:BR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S7:AT7"/>
    <mergeCell ref="W7:X7"/>
    <mergeCell ref="Y7:Z7"/>
    <mergeCell ref="AA7:AB7"/>
    <mergeCell ref="AC7:AD7"/>
    <mergeCell ref="AE7:AF7"/>
    <mergeCell ref="A1:CB1"/>
    <mergeCell ref="AT2:AV2"/>
    <mergeCell ref="AX2:AZ2"/>
    <mergeCell ref="A6:A8"/>
    <mergeCell ref="B6:B8"/>
    <mergeCell ref="C6:X6"/>
    <mergeCell ref="Y6:BH6"/>
    <mergeCell ref="BI6:CB6"/>
    <mergeCell ref="S7:T7"/>
    <mergeCell ref="U7:V7"/>
    <mergeCell ref="AG7:AH7"/>
    <mergeCell ref="AI7:AJ7"/>
    <mergeCell ref="AK7:AL7"/>
    <mergeCell ref="AM7:AN7"/>
    <mergeCell ref="AO7:AP7"/>
    <mergeCell ref="AQ7:AR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KREDOBANK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Світлик Остап Павлович</cp:lastModifiedBy>
  <dcterms:created xsi:type="dcterms:W3CDTF">2024-09-09T11:42:21Z</dcterms:created>
  <dcterms:modified xsi:type="dcterms:W3CDTF">2026-06-04T07:36:12Z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2024-09-09T11:42:49Z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9c1d307d-5938-4ae3-b3a1-f0d07aeb8a19</vt:lpwstr>
  </property>
  <property fmtid="{D5CDD505-2E9C-101B-9397-08002B2CF9AE}" pid="8" name="MSIP_Label_2b9f5d76-0357-43ed-82e4-1d458bd8973f_ContentBits">
    <vt:lpwstr>0</vt:lpwstr>
  </property>
</Properties>
</file>