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12.22\"/>
    </mc:Choice>
  </mc:AlternateContent>
  <xr:revisionPtr revIDLastSave="0" documentId="13_ncr:1_{560B04EC-2B72-48E5-BA05-DCDFAE520A1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31" i="2" l="1"/>
  <c r="CE31" i="2"/>
  <c r="CF32" i="2"/>
  <c r="CE32" i="2"/>
  <c r="CE30" i="2" l="1"/>
  <c r="CF30" i="2"/>
  <c r="CF10" i="2" l="1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E28" i="2" l="1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<sst xmlns="http://schemas.openxmlformats.org/spreadsheetml/2006/main" count="211" uniqueCount="51">
  <si>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</si>
  <si>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</si>
  <si>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</si>
  <si>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</si>
  <si>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</si>
  <si>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</si>
  <si>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</si>
  <si>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</si>
  <si>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</si>
  <si>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</si>
  <si>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</si>
  <si>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</si>
  <si>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</si>
  <si>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</si>
  <si>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</si>
  <si>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</si>
  <si>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</si>
  <si>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</si>
  <si>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</si>
  <si>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</si>
  <si>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</si>
  <si>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</si>
  <si>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</si>
  <si>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</si>
  <si>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</si>
  <si>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</si>
  <si>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</si>
  <si>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</si>
  <si>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</si>
  <si>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</si>
  <si>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</si>
  <si>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</si>
  <si>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</si>
  <si>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</si>
  <si>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</si>
  <si>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</si>
  <si>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</si>
  <si>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</si>
  <si>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</si>
  <si>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</si>
  <si>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</si>
  <si>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</si>
  <si>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</si>
  <si>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</si>
  <si>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</si>
  <si>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</si>
  <si>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</si>
  <si>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</si>
  <si>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</si>
  <si>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</si>
  <si>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грудня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</si>
</sst>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301"/>
  <sheetViews>
    <sheetView tabSelected="1" topLeftCell="Y1" zoomScale="70" zoomScaleNormal="70" workbookViewId="0">
      <selection activeCell="X2" sqref="X2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6" width="9.140625" style="1"/>
    <col min="87" max="87" width="10.5703125" style="1" bestFit="1" customWidth="1"/>
    <col min="88" max="16384" width="9.140625" style="1"/>
  </cols>
  <sheetData>
    <row r="1" spans="1:91" ht="15.75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0"/>
      <c r="AY2" s="30"/>
      <c r="AZ2" s="30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31" t="s">
        <v>2</v>
      </c>
      <c r="B6" s="34" t="s">
        <v>3</v>
      </c>
      <c r="C6" s="37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  <c r="Y6" s="40" t="s">
        <v>5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 t="s">
        <v>6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19" t="s">
        <v>7</v>
      </c>
      <c r="CD6" s="20"/>
      <c r="CE6" s="19" t="s">
        <v>48</v>
      </c>
      <c r="CF6" s="20"/>
      <c r="CG6" s="1"/>
    </row>
    <row r="7" spans="1:91" ht="91.5" customHeight="1" x14ac:dyDescent="0.25">
      <c r="A7" s="32"/>
      <c r="B7" s="35"/>
      <c r="C7" s="25" t="s">
        <v>8</v>
      </c>
      <c r="D7" s="25"/>
      <c r="E7" s="27" t="s">
        <v>9</v>
      </c>
      <c r="F7" s="28"/>
      <c r="G7" s="27" t="s">
        <v>10</v>
      </c>
      <c r="H7" s="28"/>
      <c r="I7" s="27" t="s">
        <v>11</v>
      </c>
      <c r="J7" s="28"/>
      <c r="K7" s="23" t="s">
        <v>12</v>
      </c>
      <c r="L7" s="24"/>
      <c r="M7" s="23" t="s">
        <v>13</v>
      </c>
      <c r="N7" s="24"/>
      <c r="O7" s="23" t="s">
        <v>14</v>
      </c>
      <c r="P7" s="24"/>
      <c r="Q7" s="23" t="s">
        <v>15</v>
      </c>
      <c r="R7" s="24"/>
      <c r="S7" s="23" t="s">
        <v>16</v>
      </c>
      <c r="T7" s="24"/>
      <c r="U7" s="27" t="s">
        <v>17</v>
      </c>
      <c r="V7" s="28"/>
      <c r="W7" s="23" t="s">
        <v>18</v>
      </c>
      <c r="X7" s="24"/>
      <c r="Y7" s="23" t="s">
        <v>19</v>
      </c>
      <c r="Z7" s="24"/>
      <c r="AA7" s="23" t="s">
        <v>20</v>
      </c>
      <c r="AB7" s="24"/>
      <c r="AC7" s="23" t="s">
        <v>21</v>
      </c>
      <c r="AD7" s="24"/>
      <c r="AE7" s="27" t="s">
        <v>22</v>
      </c>
      <c r="AF7" s="28"/>
      <c r="AG7" s="23" t="s">
        <v>23</v>
      </c>
      <c r="AH7" s="24"/>
      <c r="AI7" s="23" t="s">
        <v>24</v>
      </c>
      <c r="AJ7" s="24"/>
      <c r="AK7" s="27" t="s">
        <v>25</v>
      </c>
      <c r="AL7" s="28"/>
      <c r="AM7" s="23" t="s">
        <v>26</v>
      </c>
      <c r="AN7" s="24"/>
      <c r="AO7" s="27" t="s">
        <v>27</v>
      </c>
      <c r="AP7" s="28"/>
      <c r="AQ7" s="27" t="s">
        <v>28</v>
      </c>
      <c r="AR7" s="28"/>
      <c r="AS7" s="27" t="s">
        <v>29</v>
      </c>
      <c r="AT7" s="28"/>
      <c r="AU7" s="23" t="s">
        <v>30</v>
      </c>
      <c r="AV7" s="24"/>
      <c r="AW7" s="27" t="s">
        <v>31</v>
      </c>
      <c r="AX7" s="28"/>
      <c r="AY7" s="23" t="s">
        <v>32</v>
      </c>
      <c r="AZ7" s="24"/>
      <c r="BA7" s="27" t="s">
        <v>33</v>
      </c>
      <c r="BB7" s="28"/>
      <c r="BC7" s="23" t="s">
        <v>34</v>
      </c>
      <c r="BD7" s="24"/>
      <c r="BE7" s="27" t="s">
        <v>35</v>
      </c>
      <c r="BF7" s="28"/>
      <c r="BG7" s="23" t="s">
        <v>36</v>
      </c>
      <c r="BH7" s="24"/>
      <c r="BI7" s="26" t="s">
        <v>37</v>
      </c>
      <c r="BJ7" s="26"/>
      <c r="BK7" s="25" t="s">
        <v>38</v>
      </c>
      <c r="BL7" s="25"/>
      <c r="BM7" s="25" t="s">
        <v>39</v>
      </c>
      <c r="BN7" s="25"/>
      <c r="BO7" s="26" t="s">
        <v>40</v>
      </c>
      <c r="BP7" s="26"/>
      <c r="BQ7" s="25" t="s">
        <v>21</v>
      </c>
      <c r="BR7" s="25"/>
      <c r="BS7" s="25" t="s">
        <v>41</v>
      </c>
      <c r="BT7" s="25"/>
      <c r="BU7" s="25" t="s">
        <v>42</v>
      </c>
      <c r="BV7" s="25"/>
      <c r="BW7" s="25" t="s">
        <v>43</v>
      </c>
      <c r="BX7" s="25"/>
      <c r="BY7" s="26" t="s">
        <v>44</v>
      </c>
      <c r="BZ7" s="26"/>
      <c r="CA7" s="25" t="s">
        <v>45</v>
      </c>
      <c r="CB7" s="25"/>
      <c r="CC7" s="21"/>
      <c r="CD7" s="22"/>
      <c r="CE7" s="21"/>
      <c r="CF7" s="22"/>
      <c r="CG7" s="1"/>
    </row>
    <row r="8" spans="1:91" ht="81.75" customHeight="1" x14ac:dyDescent="0.25">
      <c r="A8" s="33"/>
      <c r="B8" s="36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44866</v>
      </c>
      <c r="C10" s="12">
        <v>1187483.93</v>
      </c>
      <c r="D10" s="12">
        <v>615597.41</v>
      </c>
      <c r="E10" s="12">
        <v>643318.65</v>
      </c>
      <c r="F10" s="12"/>
      <c r="G10" s="12">
        <v>3956244.53</v>
      </c>
      <c r="H10" s="12">
        <v>0</v>
      </c>
      <c r="I10" s="12">
        <v>0</v>
      </c>
      <c r="J10" s="12"/>
      <c r="K10" s="12">
        <v>5300000</v>
      </c>
      <c r="L10" s="12"/>
      <c r="M10" s="12">
        <v>0</v>
      </c>
      <c r="N10" s="12"/>
      <c r="O10" s="12">
        <v>4022546</v>
      </c>
      <c r="P10" s="12">
        <v>4022546</v>
      </c>
      <c r="Q10" s="12">
        <v>0</v>
      </c>
      <c r="R10" s="12">
        <v>0</v>
      </c>
      <c r="S10" s="12">
        <v>3918788.42</v>
      </c>
      <c r="T10" s="12">
        <v>3918788.42</v>
      </c>
      <c r="U10" s="12">
        <v>1472020.08</v>
      </c>
      <c r="V10" s="12"/>
      <c r="W10" s="12">
        <v>17556361.43</v>
      </c>
      <c r="X10" s="12">
        <v>8556931.8300000001</v>
      </c>
      <c r="Y10" s="12">
        <v>1661581.8</v>
      </c>
      <c r="Z10" s="12">
        <v>960230.32</v>
      </c>
      <c r="AA10" s="12">
        <v>5983375.9299999997</v>
      </c>
      <c r="AB10" s="12">
        <v>3095103.13</v>
      </c>
      <c r="AC10" s="12">
        <v>961791.68</v>
      </c>
      <c r="AD10" s="12">
        <v>957473.56</v>
      </c>
      <c r="AE10" s="12">
        <v>0.92</v>
      </c>
      <c r="AF10" s="12">
        <v>0</v>
      </c>
      <c r="AG10" s="12">
        <v>1634185.65</v>
      </c>
      <c r="AH10" s="12">
        <v>205970.63</v>
      </c>
      <c r="AI10" s="12">
        <v>0</v>
      </c>
      <c r="AJ10" s="12">
        <v>0</v>
      </c>
      <c r="AK10" s="12">
        <v>0</v>
      </c>
      <c r="AL10" s="12">
        <v>0</v>
      </c>
      <c r="AM10" s="12">
        <v>238670.71</v>
      </c>
      <c r="AN10" s="12">
        <v>0</v>
      </c>
      <c r="AO10" s="12">
        <v>0</v>
      </c>
      <c r="AP10" s="12">
        <v>0</v>
      </c>
      <c r="AQ10" s="12">
        <v>307.07</v>
      </c>
      <c r="AR10" s="12">
        <v>0</v>
      </c>
      <c r="AS10" s="12">
        <v>3756.02</v>
      </c>
      <c r="AT10" s="12">
        <v>118.19</v>
      </c>
      <c r="AU10" s="12">
        <v>79272.289999999994</v>
      </c>
      <c r="AV10" s="12">
        <v>57661.57</v>
      </c>
      <c r="AW10" s="12">
        <v>42693.96</v>
      </c>
      <c r="AX10" s="12">
        <v>42655.19</v>
      </c>
      <c r="AY10" s="14">
        <v>120900.28</v>
      </c>
      <c r="AZ10" s="14">
        <v>29557.03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10726536.300000001</v>
      </c>
      <c r="BH10" s="12">
        <v>5348769.63</v>
      </c>
      <c r="BI10" s="14">
        <v>44524.91</v>
      </c>
      <c r="BJ10" s="14">
        <v>80.36</v>
      </c>
      <c r="BK10" s="14">
        <v>234786.34</v>
      </c>
      <c r="BL10" s="14">
        <v>23739.69</v>
      </c>
      <c r="BM10" s="14">
        <v>0</v>
      </c>
      <c r="BN10" s="14">
        <v>0</v>
      </c>
      <c r="BO10" s="14">
        <v>0</v>
      </c>
      <c r="BP10" s="14">
        <v>0</v>
      </c>
      <c r="BQ10" s="14">
        <v>1245919.79</v>
      </c>
      <c r="BR10" s="14">
        <v>1199736.6299999999</v>
      </c>
      <c r="BS10" s="14">
        <v>5398.25</v>
      </c>
      <c r="BT10" s="14">
        <v>0</v>
      </c>
      <c r="BU10" s="14">
        <v>0</v>
      </c>
      <c r="BV10" s="14">
        <v>0</v>
      </c>
      <c r="BW10" s="14">
        <v>42686.55</v>
      </c>
      <c r="BX10" s="14">
        <v>42651.49</v>
      </c>
      <c r="BY10" s="14">
        <v>769948.16000000003</v>
      </c>
      <c r="BZ10" s="14">
        <v>504787.27</v>
      </c>
      <c r="CA10" s="12">
        <v>2343264.0099999998</v>
      </c>
      <c r="CB10" s="12">
        <v>1770995.44</v>
      </c>
      <c r="CC10" s="13">
        <v>8383272.2999999998</v>
      </c>
      <c r="CD10" s="13">
        <v>3577774.19</v>
      </c>
      <c r="CE10" s="16">
        <f>W10/CC10</f>
        <v>2.0942134290448848</v>
      </c>
      <c r="CF10" s="16">
        <f>X10/CD10</f>
        <v>2.3916914191837244</v>
      </c>
      <c r="CG10" s="17"/>
      <c r="CH10" s="18"/>
      <c r="CK10" s="18"/>
      <c r="CL10" s="18"/>
      <c r="CM10" s="18"/>
    </row>
    <row r="11" spans="1:91" x14ac:dyDescent="0.25">
      <c r="A11" s="12">
        <v>2</v>
      </c>
      <c r="B11" s="11">
        <v>44867</v>
      </c>
      <c r="C11" s="12">
        <v>1174847.52</v>
      </c>
      <c r="D11" s="12">
        <v>598847.25</v>
      </c>
      <c r="E11" s="12">
        <v>577263.46</v>
      </c>
      <c r="F11" s="12"/>
      <c r="G11" s="12">
        <v>3956501.03</v>
      </c>
      <c r="H11" s="12">
        <v>16705.580000000002</v>
      </c>
      <c r="I11" s="12">
        <v>0</v>
      </c>
      <c r="J11" s="12"/>
      <c r="K11" s="12">
        <v>5500000</v>
      </c>
      <c r="L11" s="12"/>
      <c r="M11" s="12">
        <v>0</v>
      </c>
      <c r="N11" s="12"/>
      <c r="O11" s="12">
        <v>4022546</v>
      </c>
      <c r="P11" s="12">
        <v>4022546</v>
      </c>
      <c r="Q11" s="12">
        <v>0</v>
      </c>
      <c r="R11" s="12">
        <v>0</v>
      </c>
      <c r="S11" s="12">
        <v>3972915.69</v>
      </c>
      <c r="T11" s="12">
        <v>3972915.69</v>
      </c>
      <c r="U11" s="12">
        <v>1472020.08</v>
      </c>
      <c r="V11" s="12"/>
      <c r="W11" s="12">
        <v>17732053.620000001</v>
      </c>
      <c r="X11" s="12">
        <v>8611014.5199999996</v>
      </c>
      <c r="Y11" s="12">
        <v>1664467.58</v>
      </c>
      <c r="Z11" s="12">
        <v>959966.41</v>
      </c>
      <c r="AA11" s="12">
        <v>5912606.7199999997</v>
      </c>
      <c r="AB11" s="12">
        <v>3041661.41</v>
      </c>
      <c r="AC11" s="12">
        <v>1122392.32</v>
      </c>
      <c r="AD11" s="12">
        <v>1118068.8500000001</v>
      </c>
      <c r="AE11" s="12">
        <v>33.200000000000003</v>
      </c>
      <c r="AF11" s="12">
        <v>0</v>
      </c>
      <c r="AG11" s="12">
        <v>1569534.34</v>
      </c>
      <c r="AH11" s="12">
        <v>196493.12</v>
      </c>
      <c r="AI11" s="12">
        <v>0</v>
      </c>
      <c r="AJ11" s="12">
        <v>0</v>
      </c>
      <c r="AK11" s="12">
        <v>0</v>
      </c>
      <c r="AL11" s="12">
        <v>0</v>
      </c>
      <c r="AM11" s="12">
        <v>238670.71</v>
      </c>
      <c r="AN11" s="12">
        <v>0</v>
      </c>
      <c r="AO11" s="12">
        <v>0</v>
      </c>
      <c r="AP11" s="12">
        <v>0</v>
      </c>
      <c r="AQ11" s="12">
        <v>307.07</v>
      </c>
      <c r="AR11" s="12">
        <v>0</v>
      </c>
      <c r="AS11" s="12">
        <v>2514.5300000000002</v>
      </c>
      <c r="AT11" s="12">
        <v>117.64</v>
      </c>
      <c r="AU11" s="12">
        <v>68355.58</v>
      </c>
      <c r="AV11" s="12">
        <v>57945.4</v>
      </c>
      <c r="AW11" s="12">
        <v>110777.49</v>
      </c>
      <c r="AX11" s="12">
        <v>25870.9</v>
      </c>
      <c r="AY11" s="14">
        <v>142354.38</v>
      </c>
      <c r="AZ11" s="14">
        <v>93533.47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10832013.91</v>
      </c>
      <c r="BH11" s="12">
        <v>5493657.2000000002</v>
      </c>
      <c r="BI11" s="14">
        <v>40019.129999999997</v>
      </c>
      <c r="BJ11" s="14">
        <v>12.93</v>
      </c>
      <c r="BK11" s="14">
        <v>205065.16</v>
      </c>
      <c r="BL11" s="14">
        <v>22290.66</v>
      </c>
      <c r="BM11" s="14">
        <v>0</v>
      </c>
      <c r="BN11" s="14">
        <v>0</v>
      </c>
      <c r="BO11" s="14">
        <v>0</v>
      </c>
      <c r="BP11" s="14">
        <v>0</v>
      </c>
      <c r="BQ11" s="14">
        <v>1225166.04</v>
      </c>
      <c r="BR11" s="14">
        <v>1199388.6000000001</v>
      </c>
      <c r="BS11" s="14">
        <v>2232.92</v>
      </c>
      <c r="BT11" s="14">
        <v>174.41</v>
      </c>
      <c r="BU11" s="14">
        <v>0</v>
      </c>
      <c r="BV11" s="14">
        <v>0</v>
      </c>
      <c r="BW11" s="14">
        <v>98317.69</v>
      </c>
      <c r="BX11" s="14">
        <v>98294.51</v>
      </c>
      <c r="BY11" s="14">
        <v>738272.53</v>
      </c>
      <c r="BZ11" s="14">
        <v>483718.07</v>
      </c>
      <c r="CA11" s="12">
        <v>2309073.4700000002</v>
      </c>
      <c r="CB11" s="12">
        <v>1803879.17</v>
      </c>
      <c r="CC11" s="13">
        <v>8522940.4399999995</v>
      </c>
      <c r="CD11" s="13">
        <v>3689778.03</v>
      </c>
      <c r="CE11" s="16">
        <f t="shared" ref="CE11:CE29" si="0">W11/CC11</f>
        <v>2.0805089211675871</v>
      </c>
      <c r="CF11" s="16">
        <f t="shared" ref="CF11:CF29" si="1">X11/CD11</f>
        <v>2.3337486564198553</v>
      </c>
      <c r="CG11" s="17"/>
      <c r="CH11" s="18"/>
      <c r="CK11" s="18"/>
      <c r="CL11" s="18"/>
      <c r="CM11" s="18"/>
    </row>
    <row r="12" spans="1:91" x14ac:dyDescent="0.25">
      <c r="A12" s="12">
        <v>3</v>
      </c>
      <c r="B12" s="11">
        <v>44868</v>
      </c>
      <c r="C12" s="12">
        <v>1115983.8799999999</v>
      </c>
      <c r="D12" s="12">
        <v>579774.56999999995</v>
      </c>
      <c r="E12" s="12">
        <v>649373.49</v>
      </c>
      <c r="F12" s="12"/>
      <c r="G12" s="12">
        <v>3957476.43</v>
      </c>
      <c r="H12" s="12">
        <v>16756.150000000001</v>
      </c>
      <c r="I12" s="12">
        <v>0</v>
      </c>
      <c r="J12" s="12"/>
      <c r="K12" s="12">
        <v>5600000</v>
      </c>
      <c r="L12" s="12"/>
      <c r="M12" s="12">
        <v>0</v>
      </c>
      <c r="N12" s="12"/>
      <c r="O12" s="12">
        <v>4022546</v>
      </c>
      <c r="P12" s="12">
        <v>4022546</v>
      </c>
      <c r="Q12" s="12">
        <v>0</v>
      </c>
      <c r="R12" s="12">
        <v>0</v>
      </c>
      <c r="S12" s="12">
        <v>4741901.6900000004</v>
      </c>
      <c r="T12" s="12">
        <v>4741901.6900000004</v>
      </c>
      <c r="U12" s="12">
        <v>1472020.08</v>
      </c>
      <c r="V12" s="12"/>
      <c r="W12" s="12">
        <v>18615261.399999999</v>
      </c>
      <c r="X12" s="12">
        <v>9360978.4100000001</v>
      </c>
      <c r="Y12" s="12">
        <v>1643775.41</v>
      </c>
      <c r="Z12" s="12">
        <v>963462.14</v>
      </c>
      <c r="AA12" s="12">
        <v>5951879.2599999998</v>
      </c>
      <c r="AB12" s="12">
        <v>3040253.32</v>
      </c>
      <c r="AC12" s="12">
        <v>1369669.44</v>
      </c>
      <c r="AD12" s="12">
        <v>1365017.35</v>
      </c>
      <c r="AE12" s="12">
        <v>23.72</v>
      </c>
      <c r="AF12" s="12">
        <v>0</v>
      </c>
      <c r="AG12" s="12">
        <v>1555591.75</v>
      </c>
      <c r="AH12" s="12">
        <v>197274.02</v>
      </c>
      <c r="AI12" s="12">
        <v>0</v>
      </c>
      <c r="AJ12" s="12">
        <v>0</v>
      </c>
      <c r="AK12" s="12">
        <v>0</v>
      </c>
      <c r="AL12" s="12">
        <v>0</v>
      </c>
      <c r="AM12" s="12">
        <v>238670.71</v>
      </c>
      <c r="AN12" s="12">
        <v>0</v>
      </c>
      <c r="AO12" s="12">
        <v>0</v>
      </c>
      <c r="AP12" s="12">
        <v>0</v>
      </c>
      <c r="AQ12" s="12">
        <v>58.19</v>
      </c>
      <c r="AR12" s="12">
        <v>0</v>
      </c>
      <c r="AS12" s="12">
        <v>2514.89</v>
      </c>
      <c r="AT12" s="12">
        <v>117.99</v>
      </c>
      <c r="AU12" s="12">
        <v>80801.98</v>
      </c>
      <c r="AV12" s="12">
        <v>57663.62</v>
      </c>
      <c r="AW12" s="12">
        <v>189792.64000000001</v>
      </c>
      <c r="AX12" s="12">
        <v>104941.66</v>
      </c>
      <c r="AY12" s="14">
        <v>99670.25</v>
      </c>
      <c r="AZ12" s="14">
        <v>49571.87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11132448.23</v>
      </c>
      <c r="BH12" s="12">
        <v>5778301.9699999997</v>
      </c>
      <c r="BI12" s="14">
        <v>39307.370000000003</v>
      </c>
      <c r="BJ12" s="14">
        <v>12.46</v>
      </c>
      <c r="BK12" s="14">
        <v>222990.09</v>
      </c>
      <c r="BL12" s="14">
        <v>23938.47</v>
      </c>
      <c r="BM12" s="14">
        <v>0</v>
      </c>
      <c r="BN12" s="14">
        <v>0</v>
      </c>
      <c r="BO12" s="14">
        <v>0</v>
      </c>
      <c r="BP12" s="14">
        <v>0</v>
      </c>
      <c r="BQ12" s="14">
        <v>655334.93999999994</v>
      </c>
      <c r="BR12" s="14">
        <v>645248.30000000005</v>
      </c>
      <c r="BS12" s="14">
        <v>2232.4299999999998</v>
      </c>
      <c r="BT12" s="14">
        <v>174.93</v>
      </c>
      <c r="BU12" s="14">
        <v>0</v>
      </c>
      <c r="BV12" s="14">
        <v>0</v>
      </c>
      <c r="BW12" s="14">
        <v>178484.63</v>
      </c>
      <c r="BX12" s="14">
        <v>178050.87</v>
      </c>
      <c r="BY12" s="14">
        <v>654785.68999999994</v>
      </c>
      <c r="BZ12" s="14">
        <v>480234.82</v>
      </c>
      <c r="CA12" s="12">
        <v>1753135.16</v>
      </c>
      <c r="CB12" s="12">
        <v>1327659.8500000001</v>
      </c>
      <c r="CC12" s="13">
        <v>9379313.0700000003</v>
      </c>
      <c r="CD12" s="13">
        <v>4450642.12</v>
      </c>
      <c r="CE12" s="16">
        <f t="shared" si="0"/>
        <v>1.9847147931911391</v>
      </c>
      <c r="CF12" s="16">
        <f t="shared" si="1"/>
        <v>2.1032871566856066</v>
      </c>
      <c r="CG12" s="17"/>
      <c r="CH12" s="18"/>
      <c r="CK12" s="18"/>
      <c r="CL12" s="18"/>
      <c r="CM12" s="18"/>
    </row>
    <row r="13" spans="1:91" x14ac:dyDescent="0.25">
      <c r="A13" s="12">
        <v>4</v>
      </c>
      <c r="B13" s="11">
        <v>44869</v>
      </c>
      <c r="C13" s="12">
        <v>1345412.23</v>
      </c>
      <c r="D13" s="12">
        <v>794852.06</v>
      </c>
      <c r="E13" s="12">
        <v>859801.12</v>
      </c>
      <c r="F13" s="12"/>
      <c r="G13" s="12">
        <v>3943669.46</v>
      </c>
      <c r="H13" s="12">
        <v>16697.14</v>
      </c>
      <c r="I13" s="12">
        <v>0</v>
      </c>
      <c r="J13" s="12"/>
      <c r="K13" s="12">
        <v>5600000</v>
      </c>
      <c r="L13" s="12"/>
      <c r="M13" s="12">
        <v>0</v>
      </c>
      <c r="N13" s="12"/>
      <c r="O13" s="12">
        <v>4022546</v>
      </c>
      <c r="P13" s="12">
        <v>4022546</v>
      </c>
      <c r="Q13" s="12">
        <v>0</v>
      </c>
      <c r="R13" s="12">
        <v>0</v>
      </c>
      <c r="S13" s="12">
        <v>4876987.07</v>
      </c>
      <c r="T13" s="12">
        <v>4876987.07</v>
      </c>
      <c r="U13" s="12">
        <v>1472020.08</v>
      </c>
      <c r="V13" s="12"/>
      <c r="W13" s="12">
        <v>19176395.789999999</v>
      </c>
      <c r="X13" s="12">
        <v>9711082.2799999993</v>
      </c>
      <c r="Y13" s="12">
        <v>1646234.86</v>
      </c>
      <c r="Z13" s="12">
        <v>964821.55</v>
      </c>
      <c r="AA13" s="12">
        <v>6028458.8799999999</v>
      </c>
      <c r="AB13" s="12">
        <v>3054026.27</v>
      </c>
      <c r="AC13" s="12">
        <v>1389317.63</v>
      </c>
      <c r="AD13" s="12">
        <v>1384688.77</v>
      </c>
      <c r="AE13" s="12">
        <v>1025.75</v>
      </c>
      <c r="AF13" s="12">
        <v>0</v>
      </c>
      <c r="AG13" s="12">
        <v>1530617.14</v>
      </c>
      <c r="AH13" s="12">
        <v>197194.99</v>
      </c>
      <c r="AI13" s="12">
        <v>0</v>
      </c>
      <c r="AJ13" s="12">
        <v>0</v>
      </c>
      <c r="AK13" s="12">
        <v>0</v>
      </c>
      <c r="AL13" s="12">
        <v>0</v>
      </c>
      <c r="AM13" s="12">
        <v>238670.71</v>
      </c>
      <c r="AN13" s="12">
        <v>0</v>
      </c>
      <c r="AO13" s="12">
        <v>0</v>
      </c>
      <c r="AP13" s="12">
        <v>0</v>
      </c>
      <c r="AQ13" s="12">
        <v>58.19</v>
      </c>
      <c r="AR13" s="12">
        <v>0</v>
      </c>
      <c r="AS13" s="12">
        <v>2514.4699999999998</v>
      </c>
      <c r="AT13" s="12">
        <v>117.58</v>
      </c>
      <c r="AU13" s="12">
        <v>80216.47</v>
      </c>
      <c r="AV13" s="12">
        <v>57667.58</v>
      </c>
      <c r="AW13" s="12">
        <v>308703.81</v>
      </c>
      <c r="AX13" s="12">
        <v>182113.5</v>
      </c>
      <c r="AY13" s="14">
        <v>118111.45</v>
      </c>
      <c r="AZ13" s="14">
        <v>65058.2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11343929.359999999</v>
      </c>
      <c r="BH13" s="12">
        <v>5905688.4400000004</v>
      </c>
      <c r="BI13" s="14">
        <v>38096.65</v>
      </c>
      <c r="BJ13" s="14">
        <v>12.46</v>
      </c>
      <c r="BK13" s="14">
        <v>204345.67</v>
      </c>
      <c r="BL13" s="14">
        <v>22376.06</v>
      </c>
      <c r="BM13" s="14">
        <v>0</v>
      </c>
      <c r="BN13" s="14">
        <v>0</v>
      </c>
      <c r="BO13" s="14">
        <v>0</v>
      </c>
      <c r="BP13" s="14">
        <v>0</v>
      </c>
      <c r="BQ13" s="14">
        <v>656145.5</v>
      </c>
      <c r="BR13" s="14">
        <v>645333.59</v>
      </c>
      <c r="BS13" s="14">
        <v>2231.8200000000002</v>
      </c>
      <c r="BT13" s="14">
        <v>174.32</v>
      </c>
      <c r="BU13" s="14">
        <v>0</v>
      </c>
      <c r="BV13" s="14">
        <v>0</v>
      </c>
      <c r="BW13" s="14">
        <v>293140.15000000002</v>
      </c>
      <c r="BX13" s="14">
        <v>291885.76</v>
      </c>
      <c r="BY13" s="14">
        <v>329597.92</v>
      </c>
      <c r="BZ13" s="14">
        <v>127893.71</v>
      </c>
      <c r="CA13" s="12">
        <v>1523557.71</v>
      </c>
      <c r="CB13" s="12">
        <v>1087675.8999999999</v>
      </c>
      <c r="CC13" s="13">
        <v>9820371.6500000004</v>
      </c>
      <c r="CD13" s="13">
        <v>4818012.54</v>
      </c>
      <c r="CE13" s="16">
        <f t="shared" si="0"/>
        <v>1.9527158923766392</v>
      </c>
      <c r="CF13" s="16">
        <f t="shared" si="1"/>
        <v>2.0155784567551165</v>
      </c>
      <c r="CG13" s="17"/>
      <c r="CH13" s="18"/>
      <c r="CK13" s="18"/>
      <c r="CL13" s="18"/>
      <c r="CM13" s="18"/>
    </row>
    <row r="14" spans="1:91" x14ac:dyDescent="0.25">
      <c r="A14" s="12">
        <v>5</v>
      </c>
      <c r="B14" s="11">
        <v>44872</v>
      </c>
      <c r="C14" s="12">
        <v>1347817.02</v>
      </c>
      <c r="D14" s="12">
        <v>760958.02</v>
      </c>
      <c r="E14" s="12">
        <v>1087110.74</v>
      </c>
      <c r="F14" s="12"/>
      <c r="G14" s="12">
        <v>3944308.86</v>
      </c>
      <c r="H14" s="12">
        <v>16424.88</v>
      </c>
      <c r="I14" s="12">
        <v>0</v>
      </c>
      <c r="J14" s="12"/>
      <c r="K14" s="12">
        <v>5300000</v>
      </c>
      <c r="L14" s="12"/>
      <c r="M14" s="12">
        <v>0</v>
      </c>
      <c r="N14" s="12"/>
      <c r="O14" s="12">
        <v>4022546</v>
      </c>
      <c r="P14" s="12">
        <v>4022546</v>
      </c>
      <c r="Q14" s="12">
        <v>0</v>
      </c>
      <c r="R14" s="12">
        <v>0</v>
      </c>
      <c r="S14" s="12">
        <v>4576208.4000000004</v>
      </c>
      <c r="T14" s="12">
        <v>4576208.4000000004</v>
      </c>
      <c r="U14" s="12">
        <v>1472020.08</v>
      </c>
      <c r="V14" s="12"/>
      <c r="W14" s="12">
        <v>18805970.940000001</v>
      </c>
      <c r="X14" s="12">
        <v>9376137.3000000007</v>
      </c>
      <c r="Y14" s="12">
        <v>1658776.79</v>
      </c>
      <c r="Z14" s="12">
        <v>963163.19</v>
      </c>
      <c r="AA14" s="12">
        <v>5950355.4100000001</v>
      </c>
      <c r="AB14" s="12">
        <v>3013461.22</v>
      </c>
      <c r="AC14" s="12">
        <v>1173440.6000000001</v>
      </c>
      <c r="AD14" s="12">
        <v>1168847.8500000001</v>
      </c>
      <c r="AE14" s="12">
        <v>94.96</v>
      </c>
      <c r="AF14" s="12">
        <v>0</v>
      </c>
      <c r="AG14" s="12">
        <v>1596220.55</v>
      </c>
      <c r="AH14" s="12">
        <v>196432.11</v>
      </c>
      <c r="AI14" s="12">
        <v>0</v>
      </c>
      <c r="AJ14" s="12">
        <v>0</v>
      </c>
      <c r="AK14" s="12">
        <v>0</v>
      </c>
      <c r="AL14" s="12">
        <v>0</v>
      </c>
      <c r="AM14" s="12">
        <v>238670.71</v>
      </c>
      <c r="AN14" s="12">
        <v>0</v>
      </c>
      <c r="AO14" s="12">
        <v>0</v>
      </c>
      <c r="AP14" s="12">
        <v>0</v>
      </c>
      <c r="AQ14" s="12">
        <v>58.19</v>
      </c>
      <c r="AR14" s="12">
        <v>0</v>
      </c>
      <c r="AS14" s="12">
        <v>2512.5500000000002</v>
      </c>
      <c r="AT14" s="12">
        <v>115.66</v>
      </c>
      <c r="AU14" s="12">
        <v>77171.600000000006</v>
      </c>
      <c r="AV14" s="12">
        <v>57658.57</v>
      </c>
      <c r="AW14" s="12">
        <v>224262.34</v>
      </c>
      <c r="AX14" s="12">
        <v>97779.02</v>
      </c>
      <c r="AY14" s="14">
        <v>99349.68</v>
      </c>
      <c r="AZ14" s="14">
        <v>44578.15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11020913.369999999</v>
      </c>
      <c r="BH14" s="12">
        <v>5542035.7699999996</v>
      </c>
      <c r="BI14" s="14">
        <v>40340.120000000003</v>
      </c>
      <c r="BJ14" s="14">
        <v>12.46</v>
      </c>
      <c r="BK14" s="14">
        <v>190092.9</v>
      </c>
      <c r="BL14" s="14">
        <v>22355.31</v>
      </c>
      <c r="BM14" s="14">
        <v>0</v>
      </c>
      <c r="BN14" s="14">
        <v>0</v>
      </c>
      <c r="BO14" s="14">
        <v>0</v>
      </c>
      <c r="BP14" s="14">
        <v>0</v>
      </c>
      <c r="BQ14" s="14">
        <v>774541.17</v>
      </c>
      <c r="BR14" s="14">
        <v>676491.87</v>
      </c>
      <c r="BS14" s="14">
        <v>2228.98</v>
      </c>
      <c r="BT14" s="14">
        <v>171.48</v>
      </c>
      <c r="BU14" s="14">
        <v>0</v>
      </c>
      <c r="BV14" s="14">
        <v>0</v>
      </c>
      <c r="BW14" s="14">
        <v>204855.38</v>
      </c>
      <c r="BX14" s="14">
        <v>204743.74</v>
      </c>
      <c r="BY14" s="14">
        <v>344909.3</v>
      </c>
      <c r="BZ14" s="14">
        <v>121875.6</v>
      </c>
      <c r="CA14" s="12">
        <v>1556967.85</v>
      </c>
      <c r="CB14" s="12">
        <v>1025650.45</v>
      </c>
      <c r="CC14" s="13">
        <v>9463945.5299999993</v>
      </c>
      <c r="CD14" s="13">
        <v>4516385.32</v>
      </c>
      <c r="CE14" s="16">
        <f t="shared" si="0"/>
        <v>1.9871174110614309</v>
      </c>
      <c r="CF14" s="16">
        <f t="shared" si="1"/>
        <v>2.0760268745183152</v>
      </c>
      <c r="CG14" s="17"/>
      <c r="CH14" s="18"/>
      <c r="CK14" s="18"/>
      <c r="CL14" s="18"/>
      <c r="CM14" s="18"/>
    </row>
    <row r="15" spans="1:91" x14ac:dyDescent="0.25">
      <c r="A15" s="12">
        <v>6</v>
      </c>
      <c r="B15" s="11">
        <v>44873</v>
      </c>
      <c r="C15" s="12">
        <v>1308011.7</v>
      </c>
      <c r="D15" s="12">
        <v>753886.03</v>
      </c>
      <c r="E15" s="12">
        <v>3671970.24</v>
      </c>
      <c r="F15" s="12"/>
      <c r="G15" s="12">
        <v>3947199.87</v>
      </c>
      <c r="H15" s="12">
        <v>16587.560000000001</v>
      </c>
      <c r="I15" s="12">
        <v>0</v>
      </c>
      <c r="J15" s="12"/>
      <c r="K15" s="12">
        <v>3000000</v>
      </c>
      <c r="L15" s="12"/>
      <c r="M15" s="12">
        <v>0</v>
      </c>
      <c r="N15" s="12"/>
      <c r="O15" s="12">
        <v>4022546</v>
      </c>
      <c r="P15" s="12">
        <v>4022546</v>
      </c>
      <c r="Q15" s="12">
        <v>0</v>
      </c>
      <c r="R15" s="12">
        <v>0</v>
      </c>
      <c r="S15" s="12">
        <v>5604789.2599999998</v>
      </c>
      <c r="T15" s="12">
        <v>5604789.2599999998</v>
      </c>
      <c r="U15" s="12">
        <v>1472020.08</v>
      </c>
      <c r="V15" s="12"/>
      <c r="W15" s="12">
        <v>20082496.989999998</v>
      </c>
      <c r="X15" s="12">
        <v>10397808.85</v>
      </c>
      <c r="Y15" s="12">
        <v>1688455.69</v>
      </c>
      <c r="Z15" s="12">
        <v>966818.15</v>
      </c>
      <c r="AA15" s="12">
        <v>6011914.8799999999</v>
      </c>
      <c r="AB15" s="12">
        <v>3055987.93</v>
      </c>
      <c r="AC15" s="12">
        <v>2234628.0499999998</v>
      </c>
      <c r="AD15" s="12">
        <v>2229973.31</v>
      </c>
      <c r="AE15" s="12">
        <v>4.68</v>
      </c>
      <c r="AF15" s="12">
        <v>0</v>
      </c>
      <c r="AG15" s="12">
        <v>1596187.58</v>
      </c>
      <c r="AH15" s="12">
        <v>196827.62</v>
      </c>
      <c r="AI15" s="12">
        <v>0</v>
      </c>
      <c r="AJ15" s="12">
        <v>0</v>
      </c>
      <c r="AK15" s="12">
        <v>0</v>
      </c>
      <c r="AL15" s="12">
        <v>0</v>
      </c>
      <c r="AM15" s="12">
        <v>238670.71</v>
      </c>
      <c r="AN15" s="12">
        <v>0</v>
      </c>
      <c r="AO15" s="12">
        <v>0</v>
      </c>
      <c r="AP15" s="12">
        <v>0</v>
      </c>
      <c r="AQ15" s="12">
        <v>58.19</v>
      </c>
      <c r="AR15" s="12">
        <v>0</v>
      </c>
      <c r="AS15" s="12">
        <v>126.88</v>
      </c>
      <c r="AT15" s="12">
        <v>116.8</v>
      </c>
      <c r="AU15" s="12">
        <v>77297.399999999994</v>
      </c>
      <c r="AV15" s="12">
        <v>57654.559999999998</v>
      </c>
      <c r="AW15" s="12">
        <v>398492.98</v>
      </c>
      <c r="AX15" s="12">
        <v>184114.08</v>
      </c>
      <c r="AY15" s="14">
        <v>140070.32999999999</v>
      </c>
      <c r="AZ15" s="14">
        <v>82022.320000000007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12385907.380000001</v>
      </c>
      <c r="BH15" s="12">
        <v>6773514.7699999996</v>
      </c>
      <c r="BI15" s="14">
        <v>37796.97</v>
      </c>
      <c r="BJ15" s="14">
        <v>12.46</v>
      </c>
      <c r="BK15" s="14">
        <v>175100.01</v>
      </c>
      <c r="BL15" s="14">
        <v>22796.27</v>
      </c>
      <c r="BM15" s="14">
        <v>0</v>
      </c>
      <c r="BN15" s="14">
        <v>0</v>
      </c>
      <c r="BO15" s="14">
        <v>0</v>
      </c>
      <c r="BP15" s="14">
        <v>0</v>
      </c>
      <c r="BQ15" s="14">
        <v>801711.66</v>
      </c>
      <c r="BR15" s="14">
        <v>786148.4</v>
      </c>
      <c r="BS15" s="14">
        <v>2230.67</v>
      </c>
      <c r="BT15" s="14">
        <v>173.17</v>
      </c>
      <c r="BU15" s="14">
        <v>0</v>
      </c>
      <c r="BV15" s="14">
        <v>0</v>
      </c>
      <c r="BW15" s="14">
        <v>362466.01</v>
      </c>
      <c r="BX15" s="14">
        <v>362126.14</v>
      </c>
      <c r="BY15" s="14">
        <v>448071.04</v>
      </c>
      <c r="BZ15" s="14">
        <v>154137.93</v>
      </c>
      <c r="CA15" s="12">
        <v>1827376.37</v>
      </c>
      <c r="CB15" s="12">
        <v>1325394.3799999999</v>
      </c>
      <c r="CC15" s="13">
        <v>10558531</v>
      </c>
      <c r="CD15" s="13">
        <v>5448120.3899999997</v>
      </c>
      <c r="CE15" s="16">
        <f t="shared" si="0"/>
        <v>1.9020161980866466</v>
      </c>
      <c r="CF15" s="16">
        <f t="shared" si="1"/>
        <v>1.9085130477448939</v>
      </c>
      <c r="CG15" s="17"/>
      <c r="CH15" s="18"/>
      <c r="CK15" s="18"/>
      <c r="CL15" s="18"/>
      <c r="CM15" s="18"/>
    </row>
    <row r="16" spans="1:91" x14ac:dyDescent="0.25">
      <c r="A16" s="12">
        <v>7</v>
      </c>
      <c r="B16" s="11">
        <v>44874</v>
      </c>
      <c r="C16" s="12">
        <v>1185557.0900000001</v>
      </c>
      <c r="D16" s="12">
        <v>671368.21</v>
      </c>
      <c r="E16" s="12">
        <v>437461.77</v>
      </c>
      <c r="F16" s="12"/>
      <c r="G16" s="12">
        <v>3933037.4</v>
      </c>
      <c r="H16" s="12">
        <v>16830.330000000002</v>
      </c>
      <c r="I16" s="12">
        <v>0</v>
      </c>
      <c r="J16" s="12"/>
      <c r="K16" s="12">
        <v>5850000</v>
      </c>
      <c r="L16" s="12"/>
      <c r="M16" s="12">
        <v>0</v>
      </c>
      <c r="N16" s="12"/>
      <c r="O16" s="12">
        <v>5119604</v>
      </c>
      <c r="P16" s="12">
        <v>5119604</v>
      </c>
      <c r="Q16" s="12">
        <v>0</v>
      </c>
      <c r="R16" s="12">
        <v>0</v>
      </c>
      <c r="S16" s="12">
        <v>5543772.25</v>
      </c>
      <c r="T16" s="12">
        <v>5543772.25</v>
      </c>
      <c r="U16" s="12">
        <v>1472020.08</v>
      </c>
      <c r="V16" s="12"/>
      <c r="W16" s="12">
        <v>20597412.43</v>
      </c>
      <c r="X16" s="12">
        <v>11351574.789999999</v>
      </c>
      <c r="Y16" s="12">
        <v>1678428.88</v>
      </c>
      <c r="Z16" s="12">
        <v>973254.79</v>
      </c>
      <c r="AA16" s="12">
        <v>6051548.9199999999</v>
      </c>
      <c r="AB16" s="12">
        <v>3235538.85</v>
      </c>
      <c r="AC16" s="12">
        <v>2550904.84</v>
      </c>
      <c r="AD16" s="12">
        <v>2546230.19</v>
      </c>
      <c r="AE16" s="12">
        <v>186.23</v>
      </c>
      <c r="AF16" s="12">
        <v>0</v>
      </c>
      <c r="AG16" s="12">
        <v>1593301.86</v>
      </c>
      <c r="AH16" s="12">
        <v>196498.1</v>
      </c>
      <c r="AI16" s="12">
        <v>0</v>
      </c>
      <c r="AJ16" s="12">
        <v>0</v>
      </c>
      <c r="AK16" s="12">
        <v>0</v>
      </c>
      <c r="AL16" s="12">
        <v>0</v>
      </c>
      <c r="AM16" s="12">
        <v>238670.71</v>
      </c>
      <c r="AN16" s="12">
        <v>0</v>
      </c>
      <c r="AO16" s="12">
        <v>0</v>
      </c>
      <c r="AP16" s="12">
        <v>0</v>
      </c>
      <c r="AQ16" s="12">
        <v>58.19</v>
      </c>
      <c r="AR16" s="12">
        <v>0</v>
      </c>
      <c r="AS16" s="12">
        <v>128.59</v>
      </c>
      <c r="AT16" s="12">
        <v>118.51</v>
      </c>
      <c r="AU16" s="12">
        <v>57161.23</v>
      </c>
      <c r="AV16" s="12">
        <v>47921.51</v>
      </c>
      <c r="AW16" s="12">
        <v>404675.07</v>
      </c>
      <c r="AX16" s="12">
        <v>277103.07</v>
      </c>
      <c r="AY16" s="14">
        <v>111572.73</v>
      </c>
      <c r="AZ16" s="14">
        <v>50455.03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12686637.24</v>
      </c>
      <c r="BH16" s="12">
        <v>7327120.0599999996</v>
      </c>
      <c r="BI16" s="14">
        <v>36595.81</v>
      </c>
      <c r="BJ16" s="14">
        <v>0</v>
      </c>
      <c r="BK16" s="14">
        <v>167065.42000000001</v>
      </c>
      <c r="BL16" s="14">
        <v>22797.279999999999</v>
      </c>
      <c r="BM16" s="14">
        <v>0</v>
      </c>
      <c r="BN16" s="14">
        <v>0</v>
      </c>
      <c r="BO16" s="14">
        <v>0</v>
      </c>
      <c r="BP16" s="14">
        <v>0</v>
      </c>
      <c r="BQ16" s="14">
        <v>671975.99</v>
      </c>
      <c r="BR16" s="14">
        <v>661493.15</v>
      </c>
      <c r="BS16" s="14">
        <v>2233.21</v>
      </c>
      <c r="BT16" s="14">
        <v>175.71</v>
      </c>
      <c r="BU16" s="14">
        <v>0</v>
      </c>
      <c r="BV16" s="14">
        <v>0</v>
      </c>
      <c r="BW16" s="14">
        <v>386477.89</v>
      </c>
      <c r="BX16" s="14">
        <v>386422.41</v>
      </c>
      <c r="BY16" s="14">
        <v>382847.82</v>
      </c>
      <c r="BZ16" s="14">
        <v>151770.65</v>
      </c>
      <c r="CA16" s="12">
        <v>1647196.14</v>
      </c>
      <c r="CB16" s="12">
        <v>1222659.19</v>
      </c>
      <c r="CC16" s="13">
        <v>11039441.1</v>
      </c>
      <c r="CD16" s="13">
        <v>6104460.8700000001</v>
      </c>
      <c r="CE16" s="16">
        <f t="shared" si="0"/>
        <v>1.8658021038764363</v>
      </c>
      <c r="CF16" s="16">
        <f t="shared" si="1"/>
        <v>1.8595540264311661</v>
      </c>
      <c r="CG16" s="17"/>
      <c r="CH16" s="18"/>
      <c r="CK16" s="18"/>
      <c r="CL16" s="18"/>
      <c r="CM16" s="18"/>
    </row>
    <row r="17" spans="1:91" x14ac:dyDescent="0.25">
      <c r="A17" s="12">
        <v>8</v>
      </c>
      <c r="B17" s="11">
        <v>44875</v>
      </c>
      <c r="C17" s="12">
        <v>1117428.3</v>
      </c>
      <c r="D17" s="12">
        <v>593560.93000000005</v>
      </c>
      <c r="E17" s="12">
        <v>884407.59</v>
      </c>
      <c r="F17" s="12"/>
      <c r="G17" s="12">
        <v>3933988.82</v>
      </c>
      <c r="H17" s="12">
        <v>16843.79</v>
      </c>
      <c r="I17" s="12">
        <v>0</v>
      </c>
      <c r="J17" s="12"/>
      <c r="K17" s="12">
        <v>5670000</v>
      </c>
      <c r="L17" s="12"/>
      <c r="M17" s="12">
        <v>0</v>
      </c>
      <c r="N17" s="12"/>
      <c r="O17" s="12">
        <v>5119604</v>
      </c>
      <c r="P17" s="12">
        <v>5119604</v>
      </c>
      <c r="Q17" s="12">
        <v>0</v>
      </c>
      <c r="R17" s="12">
        <v>0</v>
      </c>
      <c r="S17" s="12">
        <v>4884590.1900000004</v>
      </c>
      <c r="T17" s="12">
        <v>4884590.1900000004</v>
      </c>
      <c r="U17" s="12">
        <v>1472020.08</v>
      </c>
      <c r="V17" s="12"/>
      <c r="W17" s="12">
        <v>20137998.82</v>
      </c>
      <c r="X17" s="12">
        <v>10614598.9</v>
      </c>
      <c r="Y17" s="12">
        <v>1714794.38</v>
      </c>
      <c r="Z17" s="12">
        <v>972104.84</v>
      </c>
      <c r="AA17" s="12">
        <v>5890835.3799999999</v>
      </c>
      <c r="AB17" s="12">
        <v>3064642.02</v>
      </c>
      <c r="AC17" s="12">
        <v>2617371.4700000002</v>
      </c>
      <c r="AD17" s="12">
        <v>2612647.79</v>
      </c>
      <c r="AE17" s="12">
        <v>0</v>
      </c>
      <c r="AF17" s="12">
        <v>0</v>
      </c>
      <c r="AG17" s="12">
        <v>1577620.24</v>
      </c>
      <c r="AH17" s="12">
        <v>196530.49</v>
      </c>
      <c r="AI17" s="12">
        <v>0</v>
      </c>
      <c r="AJ17" s="12">
        <v>0</v>
      </c>
      <c r="AK17" s="12">
        <v>0</v>
      </c>
      <c r="AL17" s="12">
        <v>0</v>
      </c>
      <c r="AM17" s="12">
        <v>238670.71</v>
      </c>
      <c r="AN17" s="12">
        <v>0</v>
      </c>
      <c r="AO17" s="12">
        <v>0</v>
      </c>
      <c r="AP17" s="12">
        <v>0</v>
      </c>
      <c r="AQ17" s="12">
        <v>58.19</v>
      </c>
      <c r="AR17" s="12">
        <v>0</v>
      </c>
      <c r="AS17" s="12">
        <v>128.69</v>
      </c>
      <c r="AT17" s="12">
        <v>118.61</v>
      </c>
      <c r="AU17" s="12">
        <v>69455.27</v>
      </c>
      <c r="AV17" s="12">
        <v>47909.17</v>
      </c>
      <c r="AW17" s="12">
        <v>385946.75</v>
      </c>
      <c r="AX17" s="12">
        <v>257648.68</v>
      </c>
      <c r="AY17" s="14">
        <v>82512.600000000006</v>
      </c>
      <c r="AZ17" s="14">
        <v>19028.39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12577393.67</v>
      </c>
      <c r="BH17" s="12">
        <v>7170629.9800000004</v>
      </c>
      <c r="BI17" s="14">
        <v>36403.339999999997</v>
      </c>
      <c r="BJ17" s="14">
        <v>0</v>
      </c>
      <c r="BK17" s="14">
        <v>164888.32000000001</v>
      </c>
      <c r="BL17" s="14">
        <v>22613.279999999999</v>
      </c>
      <c r="BM17" s="14">
        <v>0</v>
      </c>
      <c r="BN17" s="14">
        <v>0</v>
      </c>
      <c r="BO17" s="14">
        <v>0</v>
      </c>
      <c r="BP17" s="14">
        <v>0</v>
      </c>
      <c r="BQ17" s="14">
        <v>655848.69999999995</v>
      </c>
      <c r="BR17" s="14">
        <v>646387.19999999995</v>
      </c>
      <c r="BS17" s="14">
        <v>2233.35</v>
      </c>
      <c r="BT17" s="14">
        <v>175.85</v>
      </c>
      <c r="BU17" s="14">
        <v>0</v>
      </c>
      <c r="BV17" s="14">
        <v>0</v>
      </c>
      <c r="BW17" s="14">
        <v>366472.82</v>
      </c>
      <c r="BX17" s="14">
        <v>366373.44</v>
      </c>
      <c r="BY17" s="14">
        <v>713608.92</v>
      </c>
      <c r="BZ17" s="14">
        <v>518946.93</v>
      </c>
      <c r="CA17" s="12">
        <v>1939455.45</v>
      </c>
      <c r="CB17" s="12">
        <v>1554496.7</v>
      </c>
      <c r="CC17" s="13">
        <v>10637938.220000001</v>
      </c>
      <c r="CD17" s="13">
        <v>5616133.29</v>
      </c>
      <c r="CE17" s="16">
        <f t="shared" si="0"/>
        <v>1.8930358875500217</v>
      </c>
      <c r="CF17" s="16">
        <f t="shared" si="1"/>
        <v>1.890019049031509</v>
      </c>
      <c r="CG17" s="17"/>
      <c r="CH17" s="18"/>
      <c r="CK17" s="18"/>
      <c r="CL17" s="18"/>
      <c r="CM17" s="18"/>
    </row>
    <row r="18" spans="1:91" x14ac:dyDescent="0.25">
      <c r="A18" s="12">
        <v>9</v>
      </c>
      <c r="B18" s="11">
        <v>44876</v>
      </c>
      <c r="C18" s="12">
        <v>1040025.61</v>
      </c>
      <c r="D18" s="12">
        <v>521716</v>
      </c>
      <c r="E18" s="12">
        <v>1584637.74</v>
      </c>
      <c r="F18" s="12"/>
      <c r="G18" s="12">
        <v>3934998.49</v>
      </c>
      <c r="H18" s="12">
        <v>16941.57</v>
      </c>
      <c r="I18" s="12">
        <v>0</v>
      </c>
      <c r="J18" s="12"/>
      <c r="K18" s="12">
        <v>5000000</v>
      </c>
      <c r="L18" s="12"/>
      <c r="M18" s="12">
        <v>0</v>
      </c>
      <c r="N18" s="12"/>
      <c r="O18" s="12">
        <v>5119604</v>
      </c>
      <c r="P18" s="12">
        <v>5119604</v>
      </c>
      <c r="Q18" s="12">
        <v>0</v>
      </c>
      <c r="R18" s="12">
        <v>0</v>
      </c>
      <c r="S18" s="12">
        <v>3963433.14</v>
      </c>
      <c r="T18" s="12">
        <v>3963433.14</v>
      </c>
      <c r="U18" s="12">
        <v>1484245.47</v>
      </c>
      <c r="V18" s="12"/>
      <c r="W18" s="12">
        <v>19158453.510000002</v>
      </c>
      <c r="X18" s="12">
        <v>9621694.6999999993</v>
      </c>
      <c r="Y18" s="12">
        <v>1735083.74</v>
      </c>
      <c r="Z18" s="12">
        <v>972768.14</v>
      </c>
      <c r="AA18" s="12">
        <v>5857576.7300000004</v>
      </c>
      <c r="AB18" s="12">
        <v>3041944.79</v>
      </c>
      <c r="AC18" s="12">
        <v>2663619.66</v>
      </c>
      <c r="AD18" s="12">
        <v>2658925.21</v>
      </c>
      <c r="AE18" s="12">
        <v>0</v>
      </c>
      <c r="AF18" s="12">
        <v>0</v>
      </c>
      <c r="AG18" s="12">
        <v>1560441.03</v>
      </c>
      <c r="AH18" s="12">
        <v>196142.54</v>
      </c>
      <c r="AI18" s="12">
        <v>0</v>
      </c>
      <c r="AJ18" s="12">
        <v>0</v>
      </c>
      <c r="AK18" s="12">
        <v>0</v>
      </c>
      <c r="AL18" s="12">
        <v>0</v>
      </c>
      <c r="AM18" s="12">
        <v>238670.71</v>
      </c>
      <c r="AN18" s="12">
        <v>0</v>
      </c>
      <c r="AO18" s="12">
        <v>0</v>
      </c>
      <c r="AP18" s="12">
        <v>0</v>
      </c>
      <c r="AQ18" s="12">
        <v>58.19</v>
      </c>
      <c r="AR18" s="12">
        <v>0</v>
      </c>
      <c r="AS18" s="12">
        <v>129.38</v>
      </c>
      <c r="AT18" s="12">
        <v>119.3</v>
      </c>
      <c r="AU18" s="12">
        <v>69676.3</v>
      </c>
      <c r="AV18" s="12">
        <v>47896.56</v>
      </c>
      <c r="AW18" s="12">
        <v>329948.07</v>
      </c>
      <c r="AX18" s="12">
        <v>201303.67999999999</v>
      </c>
      <c r="AY18" s="14">
        <v>89565.57</v>
      </c>
      <c r="AZ18" s="14">
        <v>26795.41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12544769.369999999</v>
      </c>
      <c r="BH18" s="12">
        <v>7145895.6200000001</v>
      </c>
      <c r="BI18" s="14">
        <v>35614.730000000003</v>
      </c>
      <c r="BJ18" s="14">
        <v>0</v>
      </c>
      <c r="BK18" s="14">
        <v>162024.65</v>
      </c>
      <c r="BL18" s="14">
        <v>22978.959999999999</v>
      </c>
      <c r="BM18" s="14">
        <v>0</v>
      </c>
      <c r="BN18" s="14">
        <v>0</v>
      </c>
      <c r="BO18" s="14">
        <v>0</v>
      </c>
      <c r="BP18" s="14">
        <v>0</v>
      </c>
      <c r="BQ18" s="14">
        <v>1673005.86</v>
      </c>
      <c r="BR18" s="14">
        <v>1661578.18</v>
      </c>
      <c r="BS18" s="14">
        <v>2234.37</v>
      </c>
      <c r="BT18" s="14">
        <v>176.87</v>
      </c>
      <c r="BU18" s="14">
        <v>0</v>
      </c>
      <c r="BV18" s="14">
        <v>0</v>
      </c>
      <c r="BW18" s="14">
        <v>311645.15999999997</v>
      </c>
      <c r="BX18" s="14">
        <v>311374.7</v>
      </c>
      <c r="BY18" s="14">
        <v>697661.24</v>
      </c>
      <c r="BZ18" s="14">
        <v>495506.16</v>
      </c>
      <c r="CA18" s="12">
        <v>2882186</v>
      </c>
      <c r="CB18" s="12">
        <v>2491614.88</v>
      </c>
      <c r="CC18" s="13">
        <v>9662583.3699999992</v>
      </c>
      <c r="CD18" s="13">
        <v>4654280.75</v>
      </c>
      <c r="CE18" s="16">
        <f t="shared" si="0"/>
        <v>1.9827465157488213</v>
      </c>
      <c r="CF18" s="16">
        <f t="shared" si="1"/>
        <v>2.0672785370757873</v>
      </c>
      <c r="CG18" s="17"/>
      <c r="CH18" s="18"/>
      <c r="CK18" s="18"/>
      <c r="CL18" s="18"/>
      <c r="CM18" s="18"/>
    </row>
    <row r="19" spans="1:91" x14ac:dyDescent="0.25">
      <c r="A19" s="12">
        <v>10</v>
      </c>
      <c r="B19" s="11">
        <v>44879</v>
      </c>
      <c r="C19" s="12">
        <v>1457710.91</v>
      </c>
      <c r="D19" s="12">
        <v>876312.31</v>
      </c>
      <c r="E19" s="12">
        <v>635385.26</v>
      </c>
      <c r="F19" s="12"/>
      <c r="G19" s="12">
        <v>3935765.09</v>
      </c>
      <c r="H19" s="12">
        <v>16772.150000000001</v>
      </c>
      <c r="I19" s="12">
        <v>0</v>
      </c>
      <c r="J19" s="12"/>
      <c r="K19" s="12">
        <v>5700000</v>
      </c>
      <c r="L19" s="12"/>
      <c r="M19" s="12">
        <v>0</v>
      </c>
      <c r="N19" s="12"/>
      <c r="O19" s="12">
        <v>5119604</v>
      </c>
      <c r="P19" s="12">
        <v>5119604</v>
      </c>
      <c r="Q19" s="12">
        <v>0</v>
      </c>
      <c r="R19" s="12">
        <v>0</v>
      </c>
      <c r="S19" s="12">
        <v>4144993.51</v>
      </c>
      <c r="T19" s="12">
        <v>4144993.51</v>
      </c>
      <c r="U19" s="12">
        <v>1484245.47</v>
      </c>
      <c r="V19" s="12"/>
      <c r="W19" s="12">
        <v>19509213.300000001</v>
      </c>
      <c r="X19" s="12">
        <v>10157681.960000001</v>
      </c>
      <c r="Y19" s="12">
        <v>1729720.27</v>
      </c>
      <c r="Z19" s="12">
        <v>970508.02</v>
      </c>
      <c r="AA19" s="12">
        <v>5788372.4299999997</v>
      </c>
      <c r="AB19" s="12">
        <v>3004036.96</v>
      </c>
      <c r="AC19" s="12">
        <v>2671222.35</v>
      </c>
      <c r="AD19" s="12">
        <v>2666551.42</v>
      </c>
      <c r="AE19" s="12">
        <v>0</v>
      </c>
      <c r="AF19" s="12">
        <v>0</v>
      </c>
      <c r="AG19" s="12">
        <v>1634405.71</v>
      </c>
      <c r="AH19" s="12">
        <v>205798.84</v>
      </c>
      <c r="AI19" s="12">
        <v>0</v>
      </c>
      <c r="AJ19" s="12">
        <v>0</v>
      </c>
      <c r="AK19" s="12">
        <v>0</v>
      </c>
      <c r="AL19" s="12">
        <v>0</v>
      </c>
      <c r="AM19" s="12">
        <v>238670.71</v>
      </c>
      <c r="AN19" s="12">
        <v>0</v>
      </c>
      <c r="AO19" s="12">
        <v>0</v>
      </c>
      <c r="AP19" s="12">
        <v>0</v>
      </c>
      <c r="AQ19" s="12">
        <v>58.19</v>
      </c>
      <c r="AR19" s="12">
        <v>0</v>
      </c>
      <c r="AS19" s="12">
        <v>128.18</v>
      </c>
      <c r="AT19" s="12">
        <v>118.1</v>
      </c>
      <c r="AU19" s="12">
        <v>66748.789999999994</v>
      </c>
      <c r="AV19" s="12">
        <v>47884.62</v>
      </c>
      <c r="AW19" s="12">
        <v>421120.02</v>
      </c>
      <c r="AX19" s="12">
        <v>289893.13</v>
      </c>
      <c r="AY19" s="14">
        <v>345409.94</v>
      </c>
      <c r="AZ19" s="14">
        <v>271428.96000000002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12895856.59</v>
      </c>
      <c r="BH19" s="12">
        <v>7456220.0499999998</v>
      </c>
      <c r="BI19" s="14">
        <v>37675.910000000003</v>
      </c>
      <c r="BJ19" s="14">
        <v>0</v>
      </c>
      <c r="BK19" s="14">
        <v>177573.15</v>
      </c>
      <c r="BL19" s="14">
        <v>23173.67</v>
      </c>
      <c r="BM19" s="14">
        <v>0</v>
      </c>
      <c r="BN19" s="14">
        <v>0</v>
      </c>
      <c r="BO19" s="14">
        <v>0</v>
      </c>
      <c r="BP19" s="14">
        <v>0</v>
      </c>
      <c r="BQ19" s="14">
        <v>1840074.69</v>
      </c>
      <c r="BR19" s="14">
        <v>1659155.77</v>
      </c>
      <c r="BS19" s="14">
        <v>2232.6</v>
      </c>
      <c r="BT19" s="14">
        <v>175.1</v>
      </c>
      <c r="BU19" s="14">
        <v>0</v>
      </c>
      <c r="BV19" s="14">
        <v>0</v>
      </c>
      <c r="BW19" s="14">
        <v>398693.97</v>
      </c>
      <c r="BX19" s="14">
        <v>378884.18</v>
      </c>
      <c r="BY19" s="14">
        <v>338204.19</v>
      </c>
      <c r="BZ19" s="14">
        <v>111626.07</v>
      </c>
      <c r="CA19" s="12">
        <v>2794454.52</v>
      </c>
      <c r="CB19" s="12">
        <v>2173014.79</v>
      </c>
      <c r="CC19" s="13">
        <v>10101402.07</v>
      </c>
      <c r="CD19" s="13">
        <v>5283205.26</v>
      </c>
      <c r="CE19" s="16">
        <f t="shared" si="0"/>
        <v>1.9313371712962615</v>
      </c>
      <c r="CF19" s="16">
        <f t="shared" si="1"/>
        <v>1.9226362520694495</v>
      </c>
      <c r="CG19" s="17"/>
      <c r="CH19" s="18"/>
      <c r="CK19" s="18"/>
      <c r="CL19" s="18"/>
      <c r="CM19" s="18"/>
    </row>
    <row r="20" spans="1:91" x14ac:dyDescent="0.25">
      <c r="A20" s="12">
        <v>11</v>
      </c>
      <c r="B20" s="11">
        <v>44880</v>
      </c>
      <c r="C20" s="12">
        <v>1245575.32</v>
      </c>
      <c r="D20" s="12">
        <v>698565.62</v>
      </c>
      <c r="E20" s="12">
        <v>637593.73</v>
      </c>
      <c r="F20" s="12"/>
      <c r="G20" s="12">
        <v>3939119.65</v>
      </c>
      <c r="H20" s="12">
        <v>17380.71</v>
      </c>
      <c r="I20" s="12">
        <v>0</v>
      </c>
      <c r="J20" s="12"/>
      <c r="K20" s="12">
        <v>6000000</v>
      </c>
      <c r="L20" s="12"/>
      <c r="M20" s="12">
        <v>0</v>
      </c>
      <c r="N20" s="12"/>
      <c r="O20" s="12">
        <v>5119604</v>
      </c>
      <c r="P20" s="12">
        <v>5119604</v>
      </c>
      <c r="Q20" s="12">
        <v>0</v>
      </c>
      <c r="R20" s="12">
        <v>0</v>
      </c>
      <c r="S20" s="12">
        <v>4970448.43</v>
      </c>
      <c r="T20" s="12">
        <v>4970448.43</v>
      </c>
      <c r="U20" s="12">
        <v>1484245.47</v>
      </c>
      <c r="V20" s="12"/>
      <c r="W20" s="12">
        <v>20428095.670000002</v>
      </c>
      <c r="X20" s="12">
        <v>10805998.76</v>
      </c>
      <c r="Y20" s="12">
        <v>1735420.73</v>
      </c>
      <c r="Z20" s="12">
        <v>983852.61</v>
      </c>
      <c r="AA20" s="12">
        <v>5917052.9000000004</v>
      </c>
      <c r="AB20" s="12">
        <v>3047147.29</v>
      </c>
      <c r="AC20" s="12">
        <v>2492270.5099999998</v>
      </c>
      <c r="AD20" s="12">
        <v>2487646.81</v>
      </c>
      <c r="AE20" s="12">
        <v>0</v>
      </c>
      <c r="AF20" s="12">
        <v>0</v>
      </c>
      <c r="AG20" s="12">
        <v>1570963.35</v>
      </c>
      <c r="AH20" s="12">
        <v>207254.5</v>
      </c>
      <c r="AI20" s="12">
        <v>0</v>
      </c>
      <c r="AJ20" s="12">
        <v>0</v>
      </c>
      <c r="AK20" s="12">
        <v>0</v>
      </c>
      <c r="AL20" s="12">
        <v>0</v>
      </c>
      <c r="AM20" s="12">
        <v>238670.71</v>
      </c>
      <c r="AN20" s="12">
        <v>0</v>
      </c>
      <c r="AO20" s="12">
        <v>0</v>
      </c>
      <c r="AP20" s="12">
        <v>0</v>
      </c>
      <c r="AQ20" s="12">
        <v>58.19</v>
      </c>
      <c r="AR20" s="12">
        <v>0</v>
      </c>
      <c r="AS20" s="12">
        <v>132.47</v>
      </c>
      <c r="AT20" s="12">
        <v>122.39</v>
      </c>
      <c r="AU20" s="12">
        <v>66153.87</v>
      </c>
      <c r="AV20" s="12">
        <v>47888.04</v>
      </c>
      <c r="AW20" s="12">
        <v>202194.68</v>
      </c>
      <c r="AX20" s="12">
        <v>71587.899999999994</v>
      </c>
      <c r="AY20" s="14">
        <v>128313.03</v>
      </c>
      <c r="AZ20" s="14">
        <v>57330.69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12351230.43</v>
      </c>
      <c r="BH20" s="12">
        <v>6902830.2199999997</v>
      </c>
      <c r="BI20" s="14">
        <v>34916.74</v>
      </c>
      <c r="BJ20" s="14">
        <v>0</v>
      </c>
      <c r="BK20" s="14">
        <v>177764.28</v>
      </c>
      <c r="BL20" s="14">
        <v>23227.09</v>
      </c>
      <c r="BM20" s="14">
        <v>0</v>
      </c>
      <c r="BN20" s="14">
        <v>0</v>
      </c>
      <c r="BO20" s="14">
        <v>0</v>
      </c>
      <c r="BP20" s="14">
        <v>0</v>
      </c>
      <c r="BQ20" s="14">
        <v>725972.57</v>
      </c>
      <c r="BR20" s="14">
        <v>676232.01</v>
      </c>
      <c r="BS20" s="14">
        <v>2238.9499999999998</v>
      </c>
      <c r="BT20" s="14">
        <v>181.45</v>
      </c>
      <c r="BU20" s="14">
        <v>0</v>
      </c>
      <c r="BV20" s="14">
        <v>0</v>
      </c>
      <c r="BW20" s="14">
        <v>184973.31</v>
      </c>
      <c r="BX20" s="14">
        <v>184759.2</v>
      </c>
      <c r="BY20" s="14">
        <v>504530.09</v>
      </c>
      <c r="BZ20" s="14">
        <v>161681.19</v>
      </c>
      <c r="CA20" s="12">
        <v>1630395.94</v>
      </c>
      <c r="CB20" s="12">
        <v>1046080.93</v>
      </c>
      <c r="CC20" s="13">
        <v>10720834.49</v>
      </c>
      <c r="CD20" s="13">
        <v>5856749.29</v>
      </c>
      <c r="CE20" s="16">
        <f t="shared" si="0"/>
        <v>1.9054576105110639</v>
      </c>
      <c r="CF20" s="16">
        <f t="shared" si="1"/>
        <v>1.8450505946106495</v>
      </c>
      <c r="CG20" s="17"/>
      <c r="CH20" s="18"/>
      <c r="CK20" s="18"/>
      <c r="CL20" s="18"/>
      <c r="CM20" s="18"/>
    </row>
    <row r="21" spans="1:91" x14ac:dyDescent="0.25">
      <c r="A21" s="12">
        <v>12</v>
      </c>
      <c r="B21" s="11">
        <v>44881</v>
      </c>
      <c r="C21" s="12">
        <v>1198246.77</v>
      </c>
      <c r="D21" s="12">
        <v>674590.98</v>
      </c>
      <c r="E21" s="12">
        <v>973342.4</v>
      </c>
      <c r="F21" s="12"/>
      <c r="G21" s="12">
        <v>3936430.87</v>
      </c>
      <c r="H21" s="12">
        <v>17408.560000000001</v>
      </c>
      <c r="I21" s="12">
        <v>0</v>
      </c>
      <c r="J21" s="12"/>
      <c r="K21" s="12">
        <v>5700000</v>
      </c>
      <c r="L21" s="12"/>
      <c r="M21" s="12">
        <v>0</v>
      </c>
      <c r="N21" s="12"/>
      <c r="O21" s="12">
        <v>5119604</v>
      </c>
      <c r="P21" s="12">
        <v>5119604</v>
      </c>
      <c r="Q21" s="12">
        <v>0</v>
      </c>
      <c r="R21" s="12">
        <v>0</v>
      </c>
      <c r="S21" s="12">
        <v>5051893.7599999998</v>
      </c>
      <c r="T21" s="12">
        <v>5051893.7599999998</v>
      </c>
      <c r="U21" s="12">
        <v>1484245.47</v>
      </c>
      <c r="V21" s="12"/>
      <c r="W21" s="12">
        <v>20495272.329999998</v>
      </c>
      <c r="X21" s="12">
        <v>10863497.300000001</v>
      </c>
      <c r="Y21" s="12">
        <v>1721578.25</v>
      </c>
      <c r="Z21" s="12">
        <v>985453.77</v>
      </c>
      <c r="AA21" s="12">
        <v>5901650.7999999998</v>
      </c>
      <c r="AB21" s="12">
        <v>3038104.23</v>
      </c>
      <c r="AC21" s="12">
        <v>2561171.54</v>
      </c>
      <c r="AD21" s="12">
        <v>2556581.2999999998</v>
      </c>
      <c r="AE21" s="12">
        <v>0</v>
      </c>
      <c r="AF21" s="12">
        <v>0</v>
      </c>
      <c r="AG21" s="12">
        <v>1547338.62</v>
      </c>
      <c r="AH21" s="12">
        <v>204180.95</v>
      </c>
      <c r="AI21" s="12">
        <v>0</v>
      </c>
      <c r="AJ21" s="12">
        <v>0</v>
      </c>
      <c r="AK21" s="12">
        <v>0</v>
      </c>
      <c r="AL21" s="12">
        <v>0</v>
      </c>
      <c r="AM21" s="12">
        <v>238670.71</v>
      </c>
      <c r="AN21" s="12">
        <v>0</v>
      </c>
      <c r="AO21" s="12">
        <v>0</v>
      </c>
      <c r="AP21" s="12">
        <v>0</v>
      </c>
      <c r="AQ21" s="12">
        <v>58.19</v>
      </c>
      <c r="AR21" s="12">
        <v>0</v>
      </c>
      <c r="AS21" s="12">
        <v>132.66</v>
      </c>
      <c r="AT21" s="12">
        <v>122.59</v>
      </c>
      <c r="AU21" s="12">
        <v>58082.55</v>
      </c>
      <c r="AV21" s="12">
        <v>47920.97</v>
      </c>
      <c r="AW21" s="12">
        <v>190927.47</v>
      </c>
      <c r="AX21" s="12">
        <v>60260.639999999999</v>
      </c>
      <c r="AY21" s="14">
        <v>107569.29</v>
      </c>
      <c r="AZ21" s="14">
        <v>40812.31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12327180.08</v>
      </c>
      <c r="BH21" s="12">
        <v>6933436.75</v>
      </c>
      <c r="BI21" s="14">
        <v>35224.49</v>
      </c>
      <c r="BJ21" s="14">
        <v>0</v>
      </c>
      <c r="BK21" s="14">
        <v>165677.96</v>
      </c>
      <c r="BL21" s="14">
        <v>22969.07</v>
      </c>
      <c r="BM21" s="14">
        <v>0</v>
      </c>
      <c r="BN21" s="14">
        <v>0</v>
      </c>
      <c r="BO21" s="14">
        <v>0</v>
      </c>
      <c r="BP21" s="14">
        <v>0</v>
      </c>
      <c r="BQ21" s="14">
        <v>705288.46</v>
      </c>
      <c r="BR21" s="14">
        <v>692648.65</v>
      </c>
      <c r="BS21" s="14">
        <v>2239.25</v>
      </c>
      <c r="BT21" s="14">
        <v>181.75</v>
      </c>
      <c r="BU21" s="14">
        <v>0</v>
      </c>
      <c r="BV21" s="14">
        <v>0</v>
      </c>
      <c r="BW21" s="14">
        <v>173294.76</v>
      </c>
      <c r="BX21" s="14">
        <v>173258</v>
      </c>
      <c r="BY21" s="14">
        <v>366724.39</v>
      </c>
      <c r="BZ21" s="14">
        <v>135622</v>
      </c>
      <c r="CA21" s="12">
        <v>1448449.3</v>
      </c>
      <c r="CB21" s="12">
        <v>1024679.46</v>
      </c>
      <c r="CC21" s="13">
        <v>10878730.779999999</v>
      </c>
      <c r="CD21" s="13">
        <v>5908757.29</v>
      </c>
      <c r="CE21" s="16">
        <f t="shared" si="0"/>
        <v>1.8839764256028404</v>
      </c>
      <c r="CF21" s="16">
        <f t="shared" si="1"/>
        <v>1.8385418061400862</v>
      </c>
      <c r="CG21" s="17"/>
      <c r="CH21" s="18"/>
      <c r="CK21" s="18"/>
      <c r="CL21" s="18"/>
      <c r="CM21" s="18"/>
    </row>
    <row r="22" spans="1:91" x14ac:dyDescent="0.25">
      <c r="A22" s="12">
        <v>13</v>
      </c>
      <c r="B22" s="11">
        <v>44882</v>
      </c>
      <c r="C22" s="12">
        <v>1157272.95</v>
      </c>
      <c r="D22" s="12">
        <v>644643.71</v>
      </c>
      <c r="E22" s="12">
        <v>583221.04</v>
      </c>
      <c r="F22" s="12"/>
      <c r="G22" s="12">
        <v>3937478.81</v>
      </c>
      <c r="H22" s="12">
        <v>17545.11</v>
      </c>
      <c r="I22" s="12">
        <v>0</v>
      </c>
      <c r="J22" s="12"/>
      <c r="K22" s="12">
        <v>6000000</v>
      </c>
      <c r="L22" s="12"/>
      <c r="M22" s="12">
        <v>0</v>
      </c>
      <c r="N22" s="12"/>
      <c r="O22" s="12">
        <v>5119604</v>
      </c>
      <c r="P22" s="12">
        <v>5119604</v>
      </c>
      <c r="Q22" s="12">
        <v>0</v>
      </c>
      <c r="R22" s="12">
        <v>0</v>
      </c>
      <c r="S22" s="12">
        <v>5337907.3</v>
      </c>
      <c r="T22" s="12">
        <v>5337907.3</v>
      </c>
      <c r="U22" s="12">
        <v>1484245.47</v>
      </c>
      <c r="V22" s="12"/>
      <c r="W22" s="12">
        <v>20651238.629999999</v>
      </c>
      <c r="X22" s="12">
        <v>11119700.109999999</v>
      </c>
      <c r="Y22" s="12">
        <v>1711396.41</v>
      </c>
      <c r="Z22" s="12">
        <v>985334.21</v>
      </c>
      <c r="AA22" s="12">
        <v>5882858.4299999997</v>
      </c>
      <c r="AB22" s="12">
        <v>3070719.95</v>
      </c>
      <c r="AC22" s="12">
        <v>2769084.54</v>
      </c>
      <c r="AD22" s="12">
        <v>2764539.22</v>
      </c>
      <c r="AE22" s="12">
        <v>21.68</v>
      </c>
      <c r="AF22" s="12">
        <v>0</v>
      </c>
      <c r="AG22" s="12">
        <v>1499904.62</v>
      </c>
      <c r="AH22" s="12">
        <v>205238.13</v>
      </c>
      <c r="AI22" s="12">
        <v>0</v>
      </c>
      <c r="AJ22" s="12">
        <v>0</v>
      </c>
      <c r="AK22" s="12">
        <v>0</v>
      </c>
      <c r="AL22" s="12">
        <v>0</v>
      </c>
      <c r="AM22" s="12">
        <v>238670.71</v>
      </c>
      <c r="AN22" s="12">
        <v>0</v>
      </c>
      <c r="AO22" s="12">
        <v>0</v>
      </c>
      <c r="AP22" s="12">
        <v>0</v>
      </c>
      <c r="AQ22" s="12">
        <v>164.39</v>
      </c>
      <c r="AR22" s="12">
        <v>0</v>
      </c>
      <c r="AS22" s="12">
        <v>133.63</v>
      </c>
      <c r="AT22" s="12">
        <v>123.55</v>
      </c>
      <c r="AU22" s="12">
        <v>66835.75</v>
      </c>
      <c r="AV22" s="12">
        <v>47908.54</v>
      </c>
      <c r="AW22" s="12">
        <v>202279.42</v>
      </c>
      <c r="AX22" s="12">
        <v>71742.92</v>
      </c>
      <c r="AY22" s="14">
        <v>94698.19</v>
      </c>
      <c r="AZ22" s="14">
        <v>24741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12466047.77</v>
      </c>
      <c r="BH22" s="12">
        <v>7170347.5099999998</v>
      </c>
      <c r="BI22" s="14">
        <v>35078.07</v>
      </c>
      <c r="BJ22" s="14">
        <v>0.65</v>
      </c>
      <c r="BK22" s="14">
        <v>167668.10999999999</v>
      </c>
      <c r="BL22" s="14">
        <v>23026.35</v>
      </c>
      <c r="BM22" s="14">
        <v>0</v>
      </c>
      <c r="BN22" s="14">
        <v>0</v>
      </c>
      <c r="BO22" s="14">
        <v>0</v>
      </c>
      <c r="BP22" s="14">
        <v>0</v>
      </c>
      <c r="BQ22" s="14">
        <v>704725.37</v>
      </c>
      <c r="BR22" s="14">
        <v>694320.53</v>
      </c>
      <c r="BS22" s="14">
        <v>2240.67</v>
      </c>
      <c r="BT22" s="14">
        <v>183.17</v>
      </c>
      <c r="BU22" s="14">
        <v>0</v>
      </c>
      <c r="BV22" s="14">
        <v>0</v>
      </c>
      <c r="BW22" s="14">
        <v>185861.23</v>
      </c>
      <c r="BX22" s="14">
        <v>185850.71</v>
      </c>
      <c r="BY22" s="14">
        <v>335268.95</v>
      </c>
      <c r="BZ22" s="14">
        <v>134673.19</v>
      </c>
      <c r="CA22" s="12">
        <v>1430842.4</v>
      </c>
      <c r="CB22" s="12">
        <v>1038054.6</v>
      </c>
      <c r="CC22" s="13">
        <v>11035205.369999999</v>
      </c>
      <c r="CD22" s="13">
        <v>6132292.9100000001</v>
      </c>
      <c r="CE22" s="16">
        <f t="shared" si="0"/>
        <v>1.8713959493805052</v>
      </c>
      <c r="CF22" s="16">
        <f t="shared" si="1"/>
        <v>1.8133021812880101</v>
      </c>
      <c r="CG22" s="17"/>
      <c r="CH22" s="18"/>
      <c r="CK22" s="18"/>
      <c r="CL22" s="18"/>
      <c r="CM22" s="18"/>
    </row>
    <row r="23" spans="1:91" x14ac:dyDescent="0.25">
      <c r="A23" s="12">
        <v>14</v>
      </c>
      <c r="B23" s="11">
        <v>44883</v>
      </c>
      <c r="C23" s="12">
        <v>1127572.1399999999</v>
      </c>
      <c r="D23" s="12">
        <v>619576.44999999995</v>
      </c>
      <c r="E23" s="12">
        <v>603876.41</v>
      </c>
      <c r="F23" s="12"/>
      <c r="G23" s="12">
        <v>3938410.25</v>
      </c>
      <c r="H23" s="12">
        <v>17561.099999999999</v>
      </c>
      <c r="I23" s="12">
        <v>0</v>
      </c>
      <c r="J23" s="12"/>
      <c r="K23" s="12">
        <v>6000000</v>
      </c>
      <c r="L23" s="12"/>
      <c r="M23" s="12">
        <v>0</v>
      </c>
      <c r="N23" s="12"/>
      <c r="O23" s="12">
        <v>5119604</v>
      </c>
      <c r="P23" s="12">
        <v>5119604</v>
      </c>
      <c r="Q23" s="12">
        <v>0</v>
      </c>
      <c r="R23" s="12">
        <v>0</v>
      </c>
      <c r="S23" s="12">
        <v>5198274.8499999996</v>
      </c>
      <c r="T23" s="12">
        <v>5198274.8499999996</v>
      </c>
      <c r="U23" s="12">
        <v>1484245.47</v>
      </c>
      <c r="V23" s="12"/>
      <c r="W23" s="12">
        <v>20503492.190000001</v>
      </c>
      <c r="X23" s="12">
        <v>10955016.4</v>
      </c>
      <c r="Y23" s="12">
        <v>1707399.96</v>
      </c>
      <c r="Z23" s="12">
        <v>984955.49</v>
      </c>
      <c r="AA23" s="12">
        <v>6071761.6299999999</v>
      </c>
      <c r="AB23" s="12">
        <v>3235837.04</v>
      </c>
      <c r="AC23" s="12">
        <v>2161435.44</v>
      </c>
      <c r="AD23" s="12">
        <v>2156923.48</v>
      </c>
      <c r="AE23" s="12">
        <v>0.1</v>
      </c>
      <c r="AF23" s="12">
        <v>0</v>
      </c>
      <c r="AG23" s="12">
        <v>1438029.75</v>
      </c>
      <c r="AH23" s="12">
        <v>202809.65</v>
      </c>
      <c r="AI23" s="12">
        <v>0</v>
      </c>
      <c r="AJ23" s="12">
        <v>0</v>
      </c>
      <c r="AK23" s="12">
        <v>0</v>
      </c>
      <c r="AL23" s="12">
        <v>0</v>
      </c>
      <c r="AM23" s="12">
        <v>238670.71</v>
      </c>
      <c r="AN23" s="12">
        <v>0</v>
      </c>
      <c r="AO23" s="12">
        <v>0</v>
      </c>
      <c r="AP23" s="12">
        <v>0</v>
      </c>
      <c r="AQ23" s="12">
        <v>164.39</v>
      </c>
      <c r="AR23" s="12">
        <v>0</v>
      </c>
      <c r="AS23" s="12">
        <v>133.74</v>
      </c>
      <c r="AT23" s="12">
        <v>123.66</v>
      </c>
      <c r="AU23" s="12">
        <v>66041</v>
      </c>
      <c r="AV23" s="12">
        <v>47909.47</v>
      </c>
      <c r="AW23" s="12">
        <v>177839.48</v>
      </c>
      <c r="AX23" s="12">
        <v>89447.49</v>
      </c>
      <c r="AY23" s="14">
        <v>100717.67</v>
      </c>
      <c r="AZ23" s="14">
        <v>30405.11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11962193.859999999</v>
      </c>
      <c r="BH23" s="12">
        <v>6748411.3799999999</v>
      </c>
      <c r="BI23" s="14">
        <v>32773.279999999999</v>
      </c>
      <c r="BJ23" s="14">
        <v>0.65</v>
      </c>
      <c r="BK23" s="14">
        <v>165678.07999999999</v>
      </c>
      <c r="BL23" s="14">
        <v>22686.11</v>
      </c>
      <c r="BM23" s="14">
        <v>0</v>
      </c>
      <c r="BN23" s="14">
        <v>0</v>
      </c>
      <c r="BO23" s="14">
        <v>0</v>
      </c>
      <c r="BP23" s="14">
        <v>0</v>
      </c>
      <c r="BQ23" s="14">
        <v>703628.01</v>
      </c>
      <c r="BR23" s="14">
        <v>694887.19</v>
      </c>
      <c r="BS23" s="14">
        <v>2240.84</v>
      </c>
      <c r="BT23" s="14">
        <v>183.34</v>
      </c>
      <c r="BU23" s="14">
        <v>0</v>
      </c>
      <c r="BV23" s="14">
        <v>0</v>
      </c>
      <c r="BW23" s="14">
        <v>165212.51</v>
      </c>
      <c r="BX23" s="14">
        <v>165204.41</v>
      </c>
      <c r="BY23" s="14">
        <v>313096.06</v>
      </c>
      <c r="BZ23" s="14">
        <v>132176.91</v>
      </c>
      <c r="CA23" s="12">
        <v>1382628.77</v>
      </c>
      <c r="CB23" s="12">
        <v>1015138.62</v>
      </c>
      <c r="CC23" s="13">
        <v>10579565.09</v>
      </c>
      <c r="CD23" s="13">
        <v>5733272.7699999996</v>
      </c>
      <c r="CE23" s="16">
        <f t="shared" si="0"/>
        <v>1.9380278882522572</v>
      </c>
      <c r="CF23" s="16">
        <f t="shared" si="1"/>
        <v>1.9107788586866767</v>
      </c>
      <c r="CG23" s="17"/>
      <c r="CH23" s="18"/>
      <c r="CK23" s="18"/>
      <c r="CL23" s="18"/>
      <c r="CM23" s="18"/>
    </row>
    <row r="24" spans="1:91" x14ac:dyDescent="0.25">
      <c r="A24" s="12">
        <v>15</v>
      </c>
      <c r="B24" s="11">
        <v>44886</v>
      </c>
      <c r="C24" s="12">
        <v>1117190.54</v>
      </c>
      <c r="D24" s="12">
        <v>584531.1</v>
      </c>
      <c r="E24" s="12">
        <v>698069.41</v>
      </c>
      <c r="F24" s="12"/>
      <c r="G24" s="12">
        <v>3939178.12</v>
      </c>
      <c r="H24" s="12">
        <v>17411.09</v>
      </c>
      <c r="I24" s="12">
        <v>0</v>
      </c>
      <c r="J24" s="12"/>
      <c r="K24" s="12">
        <v>6000000</v>
      </c>
      <c r="L24" s="12"/>
      <c r="M24" s="12">
        <v>0</v>
      </c>
      <c r="N24" s="12"/>
      <c r="O24" s="12">
        <v>5119604</v>
      </c>
      <c r="P24" s="12">
        <v>5119604</v>
      </c>
      <c r="Q24" s="12">
        <v>0</v>
      </c>
      <c r="R24" s="12">
        <v>0</v>
      </c>
      <c r="S24" s="12">
        <v>5095082.3600000003</v>
      </c>
      <c r="T24" s="12">
        <v>5095082.3600000003</v>
      </c>
      <c r="U24" s="12">
        <v>1484245.47</v>
      </c>
      <c r="V24" s="12"/>
      <c r="W24" s="12">
        <v>20484878.960000001</v>
      </c>
      <c r="X24" s="12">
        <v>10816628.550000001</v>
      </c>
      <c r="Y24" s="12">
        <v>1713104.04</v>
      </c>
      <c r="Z24" s="12">
        <v>983743.28</v>
      </c>
      <c r="AA24" s="12">
        <v>5973174.1699999999</v>
      </c>
      <c r="AB24" s="12">
        <v>3066602.43</v>
      </c>
      <c r="AC24" s="12">
        <v>2446473.9500000002</v>
      </c>
      <c r="AD24" s="12">
        <v>2441940.19</v>
      </c>
      <c r="AE24" s="12">
        <v>222.58</v>
      </c>
      <c r="AF24" s="12">
        <v>0</v>
      </c>
      <c r="AG24" s="12">
        <v>1479702.55</v>
      </c>
      <c r="AH24" s="12">
        <v>207543.24</v>
      </c>
      <c r="AI24" s="12">
        <v>0</v>
      </c>
      <c r="AJ24" s="12">
        <v>0</v>
      </c>
      <c r="AK24" s="12">
        <v>0</v>
      </c>
      <c r="AL24" s="12">
        <v>0</v>
      </c>
      <c r="AM24" s="12">
        <v>238670.71</v>
      </c>
      <c r="AN24" s="12">
        <v>0</v>
      </c>
      <c r="AO24" s="12">
        <v>0</v>
      </c>
      <c r="AP24" s="12">
        <v>0</v>
      </c>
      <c r="AQ24" s="12">
        <v>164.39</v>
      </c>
      <c r="AR24" s="12">
        <v>0</v>
      </c>
      <c r="AS24" s="12">
        <v>132.68</v>
      </c>
      <c r="AT24" s="12">
        <v>122.6</v>
      </c>
      <c r="AU24" s="12">
        <v>65412.87</v>
      </c>
      <c r="AV24" s="12">
        <v>47912.6</v>
      </c>
      <c r="AW24" s="12">
        <v>191254.97</v>
      </c>
      <c r="AX24" s="12">
        <v>103249.53</v>
      </c>
      <c r="AY24" s="14">
        <v>91397.31</v>
      </c>
      <c r="AZ24" s="14">
        <v>21044.639999999999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12199710.220000001</v>
      </c>
      <c r="BH24" s="12">
        <v>6872158.5099999998</v>
      </c>
      <c r="BI24" s="14">
        <v>36131.089999999997</v>
      </c>
      <c r="BJ24" s="14">
        <v>0.59</v>
      </c>
      <c r="BK24" s="14">
        <v>177510.64</v>
      </c>
      <c r="BL24" s="14">
        <v>25050.9</v>
      </c>
      <c r="BM24" s="14">
        <v>0</v>
      </c>
      <c r="BN24" s="14">
        <v>0</v>
      </c>
      <c r="BO24" s="14">
        <v>0</v>
      </c>
      <c r="BP24" s="14">
        <v>0</v>
      </c>
      <c r="BQ24" s="14">
        <v>792143.45</v>
      </c>
      <c r="BR24" s="14">
        <v>684052</v>
      </c>
      <c r="BS24" s="14">
        <v>2239.27</v>
      </c>
      <c r="BT24" s="14">
        <v>181.77</v>
      </c>
      <c r="BU24" s="14">
        <v>0</v>
      </c>
      <c r="BV24" s="14">
        <v>0</v>
      </c>
      <c r="BW24" s="14">
        <v>178922.98</v>
      </c>
      <c r="BX24" s="14">
        <v>178828.53</v>
      </c>
      <c r="BY24" s="14">
        <v>337624.9</v>
      </c>
      <c r="BZ24" s="14">
        <v>133292.43</v>
      </c>
      <c r="CA24" s="12">
        <v>1524572.33</v>
      </c>
      <c r="CB24" s="12">
        <v>1021406.23</v>
      </c>
      <c r="CC24" s="13">
        <v>10675137.890000001</v>
      </c>
      <c r="CD24" s="13">
        <v>5850752.2800000003</v>
      </c>
      <c r="CE24" s="16">
        <f t="shared" si="0"/>
        <v>1.9189334293460822</v>
      </c>
      <c r="CF24" s="16">
        <f t="shared" si="1"/>
        <v>1.8487585924591565</v>
      </c>
      <c r="CG24" s="17"/>
      <c r="CH24" s="18"/>
      <c r="CK24" s="18"/>
      <c r="CL24" s="18"/>
      <c r="CM24" s="18"/>
    </row>
    <row r="25" spans="1:91" x14ac:dyDescent="0.25">
      <c r="A25" s="12">
        <v>16</v>
      </c>
      <c r="B25" s="11">
        <v>44887</v>
      </c>
      <c r="C25" s="12">
        <v>1095130.94</v>
      </c>
      <c r="D25" s="12">
        <v>557180.86</v>
      </c>
      <c r="E25" s="12">
        <v>841370.26</v>
      </c>
      <c r="F25" s="12"/>
      <c r="G25" s="12">
        <v>3938327.08</v>
      </c>
      <c r="H25" s="12">
        <v>17467.57</v>
      </c>
      <c r="I25" s="12">
        <v>0</v>
      </c>
      <c r="J25" s="12"/>
      <c r="K25" s="12">
        <v>6000000</v>
      </c>
      <c r="L25" s="12"/>
      <c r="M25" s="12">
        <v>0</v>
      </c>
      <c r="N25" s="12"/>
      <c r="O25" s="12">
        <v>5119604</v>
      </c>
      <c r="P25" s="12">
        <v>5119604</v>
      </c>
      <c r="Q25" s="12">
        <v>0</v>
      </c>
      <c r="R25" s="12">
        <v>0</v>
      </c>
      <c r="S25" s="12">
        <v>4321439.9400000004</v>
      </c>
      <c r="T25" s="12">
        <v>4321439.9400000004</v>
      </c>
      <c r="U25" s="12">
        <v>1484245.47</v>
      </c>
      <c r="V25" s="12"/>
      <c r="W25" s="12">
        <v>19831626.760000002</v>
      </c>
      <c r="X25" s="12">
        <v>10015692.369999999</v>
      </c>
      <c r="Y25" s="12">
        <v>1710588.8</v>
      </c>
      <c r="Z25" s="12">
        <v>984599.21</v>
      </c>
      <c r="AA25" s="12">
        <v>6049591.0499999998</v>
      </c>
      <c r="AB25" s="12">
        <v>3051717.49</v>
      </c>
      <c r="AC25" s="12">
        <v>1985141.49</v>
      </c>
      <c r="AD25" s="12">
        <v>1980594.81</v>
      </c>
      <c r="AE25" s="12">
        <v>0</v>
      </c>
      <c r="AF25" s="12">
        <v>0</v>
      </c>
      <c r="AG25" s="12">
        <v>1480538.77</v>
      </c>
      <c r="AH25" s="12">
        <v>207223.77</v>
      </c>
      <c r="AI25" s="12">
        <v>0</v>
      </c>
      <c r="AJ25" s="12">
        <v>0</v>
      </c>
      <c r="AK25" s="12">
        <v>0</v>
      </c>
      <c r="AL25" s="12">
        <v>0</v>
      </c>
      <c r="AM25" s="12">
        <v>238670.71</v>
      </c>
      <c r="AN25" s="12">
        <v>0</v>
      </c>
      <c r="AO25" s="12">
        <v>0</v>
      </c>
      <c r="AP25" s="12">
        <v>0</v>
      </c>
      <c r="AQ25" s="12">
        <v>475.19</v>
      </c>
      <c r="AR25" s="12">
        <v>0</v>
      </c>
      <c r="AS25" s="12">
        <v>133.08000000000001</v>
      </c>
      <c r="AT25" s="12">
        <v>123</v>
      </c>
      <c r="AU25" s="12">
        <v>63755.360000000001</v>
      </c>
      <c r="AV25" s="12">
        <v>47911.16</v>
      </c>
      <c r="AW25" s="12">
        <v>100017.46</v>
      </c>
      <c r="AX25" s="12">
        <v>99741.2</v>
      </c>
      <c r="AY25" s="14">
        <v>104713.94</v>
      </c>
      <c r="AZ25" s="14">
        <v>23205.54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11733625.85</v>
      </c>
      <c r="BH25" s="12">
        <v>6395116.1799999997</v>
      </c>
      <c r="BI25" s="14">
        <v>33172.06</v>
      </c>
      <c r="BJ25" s="14">
        <v>0.6</v>
      </c>
      <c r="BK25" s="14">
        <v>170500.73</v>
      </c>
      <c r="BL25" s="14">
        <v>25054.68</v>
      </c>
      <c r="BM25" s="14">
        <v>0</v>
      </c>
      <c r="BN25" s="14">
        <v>0</v>
      </c>
      <c r="BO25" s="14">
        <v>0</v>
      </c>
      <c r="BP25" s="14">
        <v>0</v>
      </c>
      <c r="BQ25" s="14">
        <v>703220.75</v>
      </c>
      <c r="BR25" s="14">
        <v>686720.73</v>
      </c>
      <c r="BS25" s="14">
        <v>2239.86</v>
      </c>
      <c r="BT25" s="14">
        <v>182.36</v>
      </c>
      <c r="BU25" s="14">
        <v>0</v>
      </c>
      <c r="BV25" s="14">
        <v>0</v>
      </c>
      <c r="BW25" s="14">
        <v>100161.19</v>
      </c>
      <c r="BX25" s="14">
        <v>99813.06</v>
      </c>
      <c r="BY25" s="14">
        <v>814017.48</v>
      </c>
      <c r="BZ25" s="14">
        <v>522985.62</v>
      </c>
      <c r="CA25" s="12">
        <v>1823312.08</v>
      </c>
      <c r="CB25" s="12">
        <v>1334757.05</v>
      </c>
      <c r="CC25" s="13">
        <v>9910313.7799999993</v>
      </c>
      <c r="CD25" s="13">
        <v>5060359.1399999997</v>
      </c>
      <c r="CE25" s="16">
        <f t="shared" si="0"/>
        <v>2.0011098740407394</v>
      </c>
      <c r="CF25" s="16">
        <f t="shared" si="1"/>
        <v>1.9792453643912713</v>
      </c>
      <c r="CG25" s="17"/>
      <c r="CH25" s="18"/>
      <c r="CK25" s="18"/>
      <c r="CL25" s="18"/>
      <c r="CM25" s="18"/>
    </row>
    <row r="26" spans="1:91" x14ac:dyDescent="0.25">
      <c r="A26" s="12">
        <v>17</v>
      </c>
      <c r="B26" s="11">
        <v>44888</v>
      </c>
      <c r="C26" s="12">
        <v>1044825.15</v>
      </c>
      <c r="D26" s="12">
        <v>533448.18999999994</v>
      </c>
      <c r="E26" s="12">
        <v>1816450.32</v>
      </c>
      <c r="F26" s="12"/>
      <c r="G26" s="12">
        <v>3922014.94</v>
      </c>
      <c r="H26" s="12">
        <v>746514.6</v>
      </c>
      <c r="I26" s="12">
        <v>0</v>
      </c>
      <c r="J26" s="12"/>
      <c r="K26" s="12">
        <v>5000000</v>
      </c>
      <c r="L26" s="12"/>
      <c r="M26" s="12">
        <v>0</v>
      </c>
      <c r="N26" s="12"/>
      <c r="O26" s="12">
        <v>5119604</v>
      </c>
      <c r="P26" s="12">
        <v>5119604</v>
      </c>
      <c r="Q26" s="12">
        <v>0</v>
      </c>
      <c r="R26" s="12">
        <v>0</v>
      </c>
      <c r="S26" s="12">
        <v>4281822.66</v>
      </c>
      <c r="T26" s="12">
        <v>4281822.66</v>
      </c>
      <c r="U26" s="12">
        <v>1484245.47</v>
      </c>
      <c r="V26" s="12"/>
      <c r="W26" s="12">
        <v>19700471.609999999</v>
      </c>
      <c r="X26" s="12">
        <v>10681389.449999999</v>
      </c>
      <c r="Y26" s="12">
        <v>1691573.82</v>
      </c>
      <c r="Z26" s="12">
        <v>982753.97</v>
      </c>
      <c r="AA26" s="12">
        <v>6014262.7199999997</v>
      </c>
      <c r="AB26" s="12">
        <v>3049240.65</v>
      </c>
      <c r="AC26" s="12">
        <v>1873000.2</v>
      </c>
      <c r="AD26" s="12">
        <v>1868487.01</v>
      </c>
      <c r="AE26" s="12">
        <v>0</v>
      </c>
      <c r="AF26" s="12">
        <v>0</v>
      </c>
      <c r="AG26" s="12">
        <v>1434463.2</v>
      </c>
      <c r="AH26" s="12">
        <v>206740.89</v>
      </c>
      <c r="AI26" s="12">
        <v>0</v>
      </c>
      <c r="AJ26" s="12">
        <v>0</v>
      </c>
      <c r="AK26" s="12">
        <v>0</v>
      </c>
      <c r="AL26" s="12">
        <v>0</v>
      </c>
      <c r="AM26" s="12">
        <v>238670.71</v>
      </c>
      <c r="AN26" s="12">
        <v>0</v>
      </c>
      <c r="AO26" s="12">
        <v>0</v>
      </c>
      <c r="AP26" s="12">
        <v>0</v>
      </c>
      <c r="AQ26" s="12">
        <v>475.19</v>
      </c>
      <c r="AR26" s="12">
        <v>0</v>
      </c>
      <c r="AS26" s="12">
        <v>131.63999999999999</v>
      </c>
      <c r="AT26" s="12">
        <v>121.56</v>
      </c>
      <c r="AU26" s="12">
        <v>55952.160000000003</v>
      </c>
      <c r="AV26" s="12">
        <v>47907</v>
      </c>
      <c r="AW26" s="12">
        <v>214332.03</v>
      </c>
      <c r="AX26" s="12">
        <v>214317.9</v>
      </c>
      <c r="AY26" s="14">
        <v>150135.31</v>
      </c>
      <c r="AZ26" s="14">
        <v>65988.08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11672996.98</v>
      </c>
      <c r="BH26" s="12">
        <v>6435557.0700000003</v>
      </c>
      <c r="BI26" s="14">
        <v>33516.57</v>
      </c>
      <c r="BJ26" s="14">
        <v>1.39</v>
      </c>
      <c r="BK26" s="14">
        <v>172004.03</v>
      </c>
      <c r="BL26" s="14">
        <v>24903.87</v>
      </c>
      <c r="BM26" s="14">
        <v>0</v>
      </c>
      <c r="BN26" s="14">
        <v>0</v>
      </c>
      <c r="BO26" s="14">
        <v>0</v>
      </c>
      <c r="BP26" s="14">
        <v>0</v>
      </c>
      <c r="BQ26" s="14">
        <v>695458.48</v>
      </c>
      <c r="BR26" s="14">
        <v>683714.15</v>
      </c>
      <c r="BS26" s="14">
        <v>12686.42</v>
      </c>
      <c r="BT26" s="14">
        <v>10628.92</v>
      </c>
      <c r="BU26" s="14">
        <v>0</v>
      </c>
      <c r="BV26" s="14">
        <v>0</v>
      </c>
      <c r="BW26" s="14">
        <v>213969.59</v>
      </c>
      <c r="BX26" s="14">
        <v>213902.28</v>
      </c>
      <c r="BY26" s="14">
        <v>717294.93</v>
      </c>
      <c r="BZ26" s="14">
        <v>510921.19</v>
      </c>
      <c r="CA26" s="12">
        <v>1844930.01</v>
      </c>
      <c r="CB26" s="12">
        <v>1444071.81</v>
      </c>
      <c r="CC26" s="13">
        <v>9828066.9700000007</v>
      </c>
      <c r="CD26" s="13">
        <v>4991485.26</v>
      </c>
      <c r="CE26" s="16">
        <f t="shared" si="0"/>
        <v>2.0045113316927266</v>
      </c>
      <c r="CF26" s="16">
        <f t="shared" si="1"/>
        <v>2.1399220660024545</v>
      </c>
      <c r="CG26" s="17"/>
      <c r="CH26" s="18"/>
      <c r="CK26" s="18"/>
      <c r="CL26" s="18"/>
      <c r="CM26" s="18"/>
    </row>
    <row r="27" spans="1:91" x14ac:dyDescent="0.25">
      <c r="A27" s="12">
        <v>18</v>
      </c>
      <c r="B27" s="11">
        <v>44889</v>
      </c>
      <c r="C27" s="12">
        <v>1371544.63</v>
      </c>
      <c r="D27" s="12">
        <v>869058.87</v>
      </c>
      <c r="E27" s="12">
        <v>765984.61</v>
      </c>
      <c r="F27" s="12"/>
      <c r="G27" s="12">
        <v>3922951.19</v>
      </c>
      <c r="H27" s="12">
        <v>746563.46</v>
      </c>
      <c r="I27" s="12">
        <v>0</v>
      </c>
      <c r="J27" s="12"/>
      <c r="K27" s="12">
        <v>6300000</v>
      </c>
      <c r="L27" s="12"/>
      <c r="M27" s="12">
        <v>0</v>
      </c>
      <c r="N27" s="12"/>
      <c r="O27" s="12">
        <v>5119604</v>
      </c>
      <c r="P27" s="12">
        <v>5119604</v>
      </c>
      <c r="Q27" s="12">
        <v>0</v>
      </c>
      <c r="R27" s="12">
        <v>0</v>
      </c>
      <c r="S27" s="12">
        <v>3378289.8</v>
      </c>
      <c r="T27" s="12">
        <v>3378289.8</v>
      </c>
      <c r="U27" s="12">
        <v>1484245.47</v>
      </c>
      <c r="V27" s="12"/>
      <c r="W27" s="12">
        <v>19374128.760000002</v>
      </c>
      <c r="X27" s="12">
        <v>10113516.130000001</v>
      </c>
      <c r="Y27" s="12">
        <v>1676627.95</v>
      </c>
      <c r="Z27" s="12">
        <v>981926.3</v>
      </c>
      <c r="AA27" s="12">
        <v>6203664.5499999998</v>
      </c>
      <c r="AB27" s="12">
        <v>3151933.71</v>
      </c>
      <c r="AC27" s="12">
        <v>2100478.88</v>
      </c>
      <c r="AD27" s="12">
        <v>2096002.27</v>
      </c>
      <c r="AE27" s="12">
        <v>4.62</v>
      </c>
      <c r="AF27" s="12">
        <v>0</v>
      </c>
      <c r="AG27" s="12">
        <v>1433497.96</v>
      </c>
      <c r="AH27" s="12">
        <v>203734.19</v>
      </c>
      <c r="AI27" s="12">
        <v>0</v>
      </c>
      <c r="AJ27" s="12">
        <v>0</v>
      </c>
      <c r="AK27" s="12">
        <v>0</v>
      </c>
      <c r="AL27" s="12">
        <v>0</v>
      </c>
      <c r="AM27" s="12">
        <v>238670.71</v>
      </c>
      <c r="AN27" s="12">
        <v>0</v>
      </c>
      <c r="AO27" s="12">
        <v>0</v>
      </c>
      <c r="AP27" s="12">
        <v>0</v>
      </c>
      <c r="AQ27" s="12">
        <v>475.19</v>
      </c>
      <c r="AR27" s="12">
        <v>0</v>
      </c>
      <c r="AS27" s="12">
        <v>200.99</v>
      </c>
      <c r="AT27" s="12">
        <v>121.91</v>
      </c>
      <c r="AU27" s="12">
        <v>66528.7</v>
      </c>
      <c r="AV27" s="12">
        <v>47907.199999999997</v>
      </c>
      <c r="AW27" s="12">
        <v>345570.78</v>
      </c>
      <c r="AX27" s="12">
        <v>345226.25</v>
      </c>
      <c r="AY27" s="14">
        <v>238336.57</v>
      </c>
      <c r="AZ27" s="14">
        <v>164541.31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12304056.91</v>
      </c>
      <c r="BH27" s="12">
        <v>6991393.1399999997</v>
      </c>
      <c r="BI27" s="14">
        <v>33014.5</v>
      </c>
      <c r="BJ27" s="14">
        <v>2.5499999999999998</v>
      </c>
      <c r="BK27" s="14">
        <v>172889.15</v>
      </c>
      <c r="BL27" s="14">
        <v>24874.3</v>
      </c>
      <c r="BM27" s="14">
        <v>0</v>
      </c>
      <c r="BN27" s="14">
        <v>0</v>
      </c>
      <c r="BO27" s="14">
        <v>0</v>
      </c>
      <c r="BP27" s="14">
        <v>0</v>
      </c>
      <c r="BQ27" s="14">
        <v>2201672.2400000002</v>
      </c>
      <c r="BR27" s="14">
        <v>2192275.19</v>
      </c>
      <c r="BS27" s="14">
        <v>12686.93</v>
      </c>
      <c r="BT27" s="14">
        <v>10629.43</v>
      </c>
      <c r="BU27" s="14">
        <v>0</v>
      </c>
      <c r="BV27" s="14">
        <v>0</v>
      </c>
      <c r="BW27" s="14">
        <v>344836</v>
      </c>
      <c r="BX27" s="14">
        <v>344733.33</v>
      </c>
      <c r="BY27" s="14">
        <v>312938.11</v>
      </c>
      <c r="BZ27" s="14">
        <v>140011.6</v>
      </c>
      <c r="CA27" s="12">
        <v>3078036.93</v>
      </c>
      <c r="CB27" s="12">
        <v>2712526.41</v>
      </c>
      <c r="CC27" s="13">
        <v>9226019.9700000007</v>
      </c>
      <c r="CD27" s="13">
        <v>4278866.7300000004</v>
      </c>
      <c r="CE27" s="16">
        <f t="shared" si="0"/>
        <v>2.0999443772068922</v>
      </c>
      <c r="CF27" s="16">
        <f t="shared" si="1"/>
        <v>2.3635968980038786</v>
      </c>
      <c r="CG27" s="17"/>
      <c r="CH27" s="18"/>
      <c r="CK27" s="18"/>
      <c r="CL27" s="18"/>
      <c r="CM27" s="18"/>
    </row>
    <row r="28" spans="1:91" x14ac:dyDescent="0.25">
      <c r="A28" s="12">
        <v>19</v>
      </c>
      <c r="B28" s="11">
        <v>44890</v>
      </c>
      <c r="C28" s="12">
        <v>1208934.27</v>
      </c>
      <c r="D28" s="12">
        <v>693841.54</v>
      </c>
      <c r="E28" s="12">
        <v>1160541.6399999999</v>
      </c>
      <c r="F28" s="12"/>
      <c r="G28" s="12">
        <v>3908858.38</v>
      </c>
      <c r="H28" s="12">
        <v>731585.71</v>
      </c>
      <c r="I28" s="12">
        <v>0</v>
      </c>
      <c r="J28" s="12"/>
      <c r="K28" s="12">
        <v>6000000</v>
      </c>
      <c r="L28" s="12"/>
      <c r="M28" s="12">
        <v>0</v>
      </c>
      <c r="N28" s="12"/>
      <c r="O28" s="12">
        <v>5119604</v>
      </c>
      <c r="P28" s="12">
        <v>5119604</v>
      </c>
      <c r="Q28" s="12">
        <v>0</v>
      </c>
      <c r="R28" s="12">
        <v>0</v>
      </c>
      <c r="S28" s="12">
        <v>3676210.97</v>
      </c>
      <c r="T28" s="12">
        <v>3676210.97</v>
      </c>
      <c r="U28" s="12">
        <v>1484245.47</v>
      </c>
      <c r="V28" s="12"/>
      <c r="W28" s="12">
        <v>19589903.800000001</v>
      </c>
      <c r="X28" s="12">
        <v>10221242.220000001</v>
      </c>
      <c r="Y28" s="12">
        <v>1671149.71</v>
      </c>
      <c r="Z28" s="12">
        <v>983585.47</v>
      </c>
      <c r="AA28" s="12">
        <v>6286427.5</v>
      </c>
      <c r="AB28" s="12">
        <v>3187445.37</v>
      </c>
      <c r="AC28" s="12">
        <v>2210380.86</v>
      </c>
      <c r="AD28" s="12">
        <v>2205925.09</v>
      </c>
      <c r="AE28" s="12">
        <v>5.72</v>
      </c>
      <c r="AF28" s="12">
        <v>0</v>
      </c>
      <c r="AG28" s="12">
        <v>1371836.64</v>
      </c>
      <c r="AH28" s="12">
        <v>178964.2</v>
      </c>
      <c r="AI28" s="12">
        <v>0</v>
      </c>
      <c r="AJ28" s="12">
        <v>0</v>
      </c>
      <c r="AK28" s="12">
        <v>0</v>
      </c>
      <c r="AL28" s="12">
        <v>0</v>
      </c>
      <c r="AM28" s="12">
        <v>238670.71</v>
      </c>
      <c r="AN28" s="12">
        <v>0</v>
      </c>
      <c r="AO28" s="12">
        <v>0</v>
      </c>
      <c r="AP28" s="12">
        <v>0</v>
      </c>
      <c r="AQ28" s="12">
        <v>475.19</v>
      </c>
      <c r="AR28" s="12">
        <v>0</v>
      </c>
      <c r="AS28" s="12">
        <v>201.61</v>
      </c>
      <c r="AT28" s="12">
        <v>122.53</v>
      </c>
      <c r="AU28" s="12">
        <v>66652.86</v>
      </c>
      <c r="AV28" s="12">
        <v>47904.67</v>
      </c>
      <c r="AW28" s="12">
        <v>385325.17</v>
      </c>
      <c r="AX28" s="12">
        <v>385057.18</v>
      </c>
      <c r="AY28" s="14">
        <v>120038.67</v>
      </c>
      <c r="AZ28" s="14">
        <v>44308.33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12351164.640000001</v>
      </c>
      <c r="BH28" s="12">
        <v>7033312.8300000001</v>
      </c>
      <c r="BI28" s="14">
        <v>31454.46</v>
      </c>
      <c r="BJ28" s="14">
        <v>2.57</v>
      </c>
      <c r="BK28" s="14">
        <v>169100.01</v>
      </c>
      <c r="BL28" s="14">
        <v>24864.82</v>
      </c>
      <c r="BM28" s="14">
        <v>0</v>
      </c>
      <c r="BN28" s="14">
        <v>0</v>
      </c>
      <c r="BO28" s="14">
        <v>0</v>
      </c>
      <c r="BP28" s="14">
        <v>0</v>
      </c>
      <c r="BQ28" s="14">
        <v>2203654.42</v>
      </c>
      <c r="BR28" s="14">
        <v>2192660.7799999998</v>
      </c>
      <c r="BS28" s="14">
        <v>12560.7</v>
      </c>
      <c r="BT28" s="14">
        <v>10503.2</v>
      </c>
      <c r="BU28" s="14">
        <v>0</v>
      </c>
      <c r="BV28" s="14">
        <v>0</v>
      </c>
      <c r="BW28" s="14">
        <v>387208.51</v>
      </c>
      <c r="BX28" s="14">
        <v>385998.85</v>
      </c>
      <c r="BY28" s="14">
        <v>282447.34999999998</v>
      </c>
      <c r="BZ28" s="14">
        <v>110140.45</v>
      </c>
      <c r="CA28" s="12">
        <v>3086425.44</v>
      </c>
      <c r="CB28" s="12">
        <v>2724170.66</v>
      </c>
      <c r="CC28" s="13">
        <v>9264739.1999999993</v>
      </c>
      <c r="CD28" s="13">
        <v>4309142.17</v>
      </c>
      <c r="CE28" s="16">
        <f t="shared" si="0"/>
        <v>2.1144582029896752</v>
      </c>
      <c r="CF28" s="16">
        <f t="shared" si="1"/>
        <v>2.3719900195356054</v>
      </c>
      <c r="CG28" s="17"/>
      <c r="CH28" s="18"/>
      <c r="CK28" s="18"/>
      <c r="CL28" s="18"/>
      <c r="CM28" s="18"/>
    </row>
    <row r="29" spans="1:91" x14ac:dyDescent="0.25">
      <c r="A29" s="12">
        <v>20</v>
      </c>
      <c r="B29" s="11">
        <v>44893</v>
      </c>
      <c r="C29" s="12">
        <v>1217738.06</v>
      </c>
      <c r="D29" s="12">
        <v>689274.24</v>
      </c>
      <c r="E29" s="12">
        <v>870266.88</v>
      </c>
      <c r="F29" s="12"/>
      <c r="G29" s="12">
        <v>3909893.39</v>
      </c>
      <c r="H29" s="12">
        <v>731735.77</v>
      </c>
      <c r="I29" s="12">
        <v>0</v>
      </c>
      <c r="J29" s="12"/>
      <c r="K29" s="12">
        <v>6000000</v>
      </c>
      <c r="L29" s="12"/>
      <c r="M29" s="12">
        <v>0</v>
      </c>
      <c r="N29" s="12"/>
      <c r="O29" s="12">
        <v>5119604</v>
      </c>
      <c r="P29" s="12">
        <v>5119604</v>
      </c>
      <c r="Q29" s="12">
        <v>0</v>
      </c>
      <c r="R29" s="12">
        <v>0</v>
      </c>
      <c r="S29" s="12">
        <v>5163774.67</v>
      </c>
      <c r="T29" s="12">
        <v>5163774.67</v>
      </c>
      <c r="U29" s="12">
        <v>1484245.47</v>
      </c>
      <c r="V29" s="12"/>
      <c r="W29" s="12">
        <v>20797031.539999999</v>
      </c>
      <c r="X29" s="12">
        <v>11704388.67</v>
      </c>
      <c r="Y29" s="12">
        <v>1671000.47</v>
      </c>
      <c r="Z29" s="12">
        <v>985812.61</v>
      </c>
      <c r="AA29" s="12">
        <v>6261002.7800000003</v>
      </c>
      <c r="AB29" s="12">
        <v>3249512.63</v>
      </c>
      <c r="AC29" s="12">
        <v>2065522.09</v>
      </c>
      <c r="AD29" s="12">
        <v>2061053.37</v>
      </c>
      <c r="AE29" s="12">
        <v>0</v>
      </c>
      <c r="AF29" s="12">
        <v>0</v>
      </c>
      <c r="AG29" s="12">
        <v>1394249</v>
      </c>
      <c r="AH29" s="12">
        <v>179319.22</v>
      </c>
      <c r="AI29" s="12">
        <v>0</v>
      </c>
      <c r="AJ29" s="12">
        <v>0</v>
      </c>
      <c r="AK29" s="12">
        <v>0</v>
      </c>
      <c r="AL29" s="12">
        <v>0</v>
      </c>
      <c r="AM29" s="12">
        <v>5315.71</v>
      </c>
      <c r="AN29" s="12">
        <v>0</v>
      </c>
      <c r="AO29" s="12">
        <v>0</v>
      </c>
      <c r="AP29" s="12">
        <v>0</v>
      </c>
      <c r="AQ29" s="12">
        <v>475.19</v>
      </c>
      <c r="AR29" s="12">
        <v>0</v>
      </c>
      <c r="AS29" s="12">
        <v>202.67</v>
      </c>
      <c r="AT29" s="12">
        <v>123.59</v>
      </c>
      <c r="AU29" s="12">
        <v>67243.02</v>
      </c>
      <c r="AV29" s="12">
        <v>47952.82</v>
      </c>
      <c r="AW29" s="12">
        <v>143931.89000000001</v>
      </c>
      <c r="AX29" s="12">
        <v>143868.56</v>
      </c>
      <c r="AY29" s="14">
        <v>122311.91</v>
      </c>
      <c r="AZ29" s="14">
        <v>45494.33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11731254.73</v>
      </c>
      <c r="BH29" s="12">
        <v>6713137.1399999997</v>
      </c>
      <c r="BI29" s="14">
        <v>35319.9</v>
      </c>
      <c r="BJ29" s="14">
        <v>2.59</v>
      </c>
      <c r="BK29" s="14">
        <v>170052.51</v>
      </c>
      <c r="BL29" s="14">
        <v>24323.9</v>
      </c>
      <c r="BM29" s="14">
        <v>0</v>
      </c>
      <c r="BN29" s="14">
        <v>0</v>
      </c>
      <c r="BO29" s="14">
        <v>0</v>
      </c>
      <c r="BP29" s="14">
        <v>0</v>
      </c>
      <c r="BQ29" s="14">
        <v>820801.47</v>
      </c>
      <c r="BR29" s="14">
        <v>699020.28</v>
      </c>
      <c r="BS29" s="14">
        <v>12562.27</v>
      </c>
      <c r="BT29" s="14">
        <v>10504.77</v>
      </c>
      <c r="BU29" s="14">
        <v>0</v>
      </c>
      <c r="BV29" s="14">
        <v>0</v>
      </c>
      <c r="BW29" s="14">
        <v>143898.20000000001</v>
      </c>
      <c r="BX29" s="14">
        <v>143851.72</v>
      </c>
      <c r="BY29" s="14">
        <v>289274.98</v>
      </c>
      <c r="BZ29" s="14">
        <v>125434.4</v>
      </c>
      <c r="CA29" s="12">
        <v>1471909.34</v>
      </c>
      <c r="CB29" s="12">
        <v>1003137.65</v>
      </c>
      <c r="CC29" s="13">
        <v>10259345.390000001</v>
      </c>
      <c r="CD29" s="13">
        <v>5709999.4900000002</v>
      </c>
      <c r="CE29" s="16">
        <f t="shared" si="0"/>
        <v>2.0271304600263584</v>
      </c>
      <c r="CF29" s="16">
        <f t="shared" si="1"/>
        <v>2.0498055543609164</v>
      </c>
      <c r="CG29" s="17"/>
      <c r="CH29" s="18"/>
      <c r="CK29" s="18"/>
      <c r="CL29" s="18"/>
      <c r="CM29" s="18"/>
    </row>
    <row r="30" spans="1:91" x14ac:dyDescent="0.25">
      <c r="A30" s="12">
        <v>21</v>
      </c>
      <c r="B30" s="11">
        <v>44894</v>
      </c>
      <c r="C30" s="12">
        <v>1169733.69</v>
      </c>
      <c r="D30" s="12">
        <v>651264.76</v>
      </c>
      <c r="E30" s="12">
        <v>1076504.03</v>
      </c>
      <c r="F30" s="12"/>
      <c r="G30" s="12">
        <v>3912497.79</v>
      </c>
      <c r="H30" s="12">
        <v>731684.32</v>
      </c>
      <c r="I30" s="12">
        <v>0</v>
      </c>
      <c r="J30" s="12"/>
      <c r="K30" s="12">
        <v>6000000</v>
      </c>
      <c r="L30" s="12"/>
      <c r="M30" s="12">
        <v>0</v>
      </c>
      <c r="N30" s="12"/>
      <c r="O30" s="12">
        <v>5119604</v>
      </c>
      <c r="P30" s="12">
        <v>5119604</v>
      </c>
      <c r="Q30" s="12">
        <v>0</v>
      </c>
      <c r="R30" s="12">
        <v>0</v>
      </c>
      <c r="S30" s="12">
        <v>5078347.5599999996</v>
      </c>
      <c r="T30" s="12">
        <v>5078347.5599999996</v>
      </c>
      <c r="U30" s="12">
        <v>1484245.47</v>
      </c>
      <c r="V30" s="12"/>
      <c r="W30" s="12">
        <v>20872441.609999999</v>
      </c>
      <c r="X30" s="12">
        <v>11580900.630000001</v>
      </c>
      <c r="Y30" s="12">
        <v>1670353.84</v>
      </c>
      <c r="Z30" s="12">
        <v>984964.62</v>
      </c>
      <c r="AA30" s="12">
        <v>6377854.5899999999</v>
      </c>
      <c r="AB30" s="12">
        <v>3196219.98</v>
      </c>
      <c r="AC30" s="12">
        <v>2463886.0699999998</v>
      </c>
      <c r="AD30" s="12">
        <v>2459441.62</v>
      </c>
      <c r="AE30" s="12">
        <v>0</v>
      </c>
      <c r="AF30" s="12">
        <v>0</v>
      </c>
      <c r="AG30" s="12">
        <v>1390304.22</v>
      </c>
      <c r="AH30" s="12">
        <v>178648.98</v>
      </c>
      <c r="AI30" s="12">
        <v>0</v>
      </c>
      <c r="AJ30" s="12">
        <v>0</v>
      </c>
      <c r="AK30" s="12">
        <v>0</v>
      </c>
      <c r="AL30" s="12">
        <v>0</v>
      </c>
      <c r="AM30" s="12">
        <v>251910.58</v>
      </c>
      <c r="AN30" s="12">
        <v>0</v>
      </c>
      <c r="AO30" s="12">
        <v>0</v>
      </c>
      <c r="AP30" s="12">
        <v>0</v>
      </c>
      <c r="AQ30" s="12">
        <v>475.19</v>
      </c>
      <c r="AR30" s="12">
        <v>0</v>
      </c>
      <c r="AS30" s="12">
        <v>79.08</v>
      </c>
      <c r="AT30" s="12">
        <v>0</v>
      </c>
      <c r="AU30" s="12">
        <v>68246.460000000006</v>
      </c>
      <c r="AV30" s="12">
        <v>47929.61</v>
      </c>
      <c r="AW30" s="12">
        <v>426609.24</v>
      </c>
      <c r="AX30" s="12">
        <v>425042.07</v>
      </c>
      <c r="AY30" s="14">
        <v>142709.70000000001</v>
      </c>
      <c r="AZ30" s="14">
        <v>61645.88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2">
        <v>12792428.960000001</v>
      </c>
      <c r="BH30" s="12">
        <v>7353892.7599999998</v>
      </c>
      <c r="BI30" s="14">
        <v>31702.58</v>
      </c>
      <c r="BJ30" s="14">
        <v>2.58</v>
      </c>
      <c r="BK30" s="14">
        <v>202499.08</v>
      </c>
      <c r="BL30" s="14">
        <v>35816.03</v>
      </c>
      <c r="BM30" s="14">
        <v>0</v>
      </c>
      <c r="BN30" s="14">
        <v>0</v>
      </c>
      <c r="BO30" s="14">
        <v>0</v>
      </c>
      <c r="BP30" s="14">
        <v>0</v>
      </c>
      <c r="BQ30" s="14">
        <v>710217.43</v>
      </c>
      <c r="BR30" s="14">
        <v>692112.88</v>
      </c>
      <c r="BS30" s="14">
        <v>12561.73</v>
      </c>
      <c r="BT30" s="14">
        <v>10504.23</v>
      </c>
      <c r="BU30" s="14">
        <v>0</v>
      </c>
      <c r="BV30" s="14">
        <v>0</v>
      </c>
      <c r="BW30" s="14">
        <v>424942.86</v>
      </c>
      <c r="BX30" s="14">
        <v>424208.88</v>
      </c>
      <c r="BY30" s="14">
        <v>791022.94</v>
      </c>
      <c r="BZ30" s="14">
        <v>519204.9</v>
      </c>
      <c r="CA30" s="12">
        <v>2172946.61</v>
      </c>
      <c r="CB30" s="12">
        <v>1681849.5</v>
      </c>
      <c r="CC30" s="13">
        <v>10619482.35</v>
      </c>
      <c r="CD30" s="13">
        <v>5672043.2599999998</v>
      </c>
      <c r="CE30" s="16">
        <f t="shared" ref="CE30:CE31" si="2">W30/CC30</f>
        <v>1.9654857856607295</v>
      </c>
      <c r="CF30" s="16">
        <f t="shared" ref="CF30:CF31" si="3">X30/CD30</f>
        <v>2.0417511113975535</v>
      </c>
      <c r="CG30" s="17"/>
      <c r="CH30" s="18"/>
      <c r="CK30" s="18"/>
      <c r="CL30" s="18"/>
      <c r="CM30" s="18"/>
    </row>
    <row r="31" spans="1:91" ht="20.25" customHeight="1" x14ac:dyDescent="0.25">
      <c r="A31" s="12">
        <v>22</v>
      </c>
      <c r="B31" s="11">
        <v>44895</v>
      </c>
      <c r="C31" s="12">
        <v>1129193.19</v>
      </c>
      <c r="D31" s="12">
        <v>611699.98</v>
      </c>
      <c r="E31" s="12">
        <v>2179110.7000000002</v>
      </c>
      <c r="F31" s="12"/>
      <c r="G31" s="12">
        <v>3914362.24</v>
      </c>
      <c r="H31" s="12">
        <v>731841.98</v>
      </c>
      <c r="I31" s="12">
        <v>0</v>
      </c>
      <c r="J31" s="12"/>
      <c r="K31" s="12">
        <v>5000000</v>
      </c>
      <c r="L31" s="12"/>
      <c r="M31" s="12">
        <v>0</v>
      </c>
      <c r="N31" s="12"/>
      <c r="O31" s="12">
        <v>5119604</v>
      </c>
      <c r="P31" s="12">
        <v>5119604</v>
      </c>
      <c r="Q31" s="12">
        <v>0</v>
      </c>
      <c r="R31" s="12">
        <v>0</v>
      </c>
      <c r="S31" s="12">
        <v>4929220.3099999996</v>
      </c>
      <c r="T31" s="12">
        <v>4929220.3099999996</v>
      </c>
      <c r="U31" s="12">
        <v>1484245.47</v>
      </c>
      <c r="V31" s="12"/>
      <c r="W31" s="12">
        <v>20787244.98</v>
      </c>
      <c r="X31" s="12">
        <v>11392366.279999999</v>
      </c>
      <c r="Y31" s="12">
        <v>1659295.71</v>
      </c>
      <c r="Z31" s="12">
        <v>989388.47</v>
      </c>
      <c r="AA31" s="12">
        <v>6350225.0099999998</v>
      </c>
      <c r="AB31" s="12">
        <v>3187156.36</v>
      </c>
      <c r="AC31" s="12">
        <v>2292509.66</v>
      </c>
      <c r="AD31" s="12">
        <v>2287785.04</v>
      </c>
      <c r="AE31" s="12">
        <v>0</v>
      </c>
      <c r="AF31" s="12">
        <v>0</v>
      </c>
      <c r="AG31" s="12">
        <v>1410960.24</v>
      </c>
      <c r="AH31" s="12">
        <v>179021.83</v>
      </c>
      <c r="AI31" s="12">
        <v>0</v>
      </c>
      <c r="AJ31" s="12">
        <v>0</v>
      </c>
      <c r="AK31" s="12">
        <v>0</v>
      </c>
      <c r="AL31" s="12">
        <v>0</v>
      </c>
      <c r="AM31" s="12">
        <v>251910.58</v>
      </c>
      <c r="AN31" s="12">
        <v>0</v>
      </c>
      <c r="AO31" s="12">
        <v>0</v>
      </c>
      <c r="AP31" s="12">
        <v>0</v>
      </c>
      <c r="AQ31" s="12">
        <v>475.19</v>
      </c>
      <c r="AR31" s="12">
        <v>0</v>
      </c>
      <c r="AS31" s="12">
        <v>79.08</v>
      </c>
      <c r="AT31" s="12">
        <v>0</v>
      </c>
      <c r="AU31" s="12">
        <v>59725.72</v>
      </c>
      <c r="AV31" s="12">
        <v>47920.55</v>
      </c>
      <c r="AW31" s="12">
        <v>315406.56</v>
      </c>
      <c r="AX31" s="12">
        <v>315288.11</v>
      </c>
      <c r="AY31" s="14">
        <v>113582.11</v>
      </c>
      <c r="AZ31" s="14">
        <v>24193.64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2">
        <v>12454169.84</v>
      </c>
      <c r="BH31" s="12">
        <v>7030754</v>
      </c>
      <c r="BI31" s="14">
        <v>31281.18</v>
      </c>
      <c r="BJ31" s="14">
        <v>2.65</v>
      </c>
      <c r="BK31" s="14">
        <v>192286.34</v>
      </c>
      <c r="BL31" s="14">
        <v>33131.82</v>
      </c>
      <c r="BM31" s="14">
        <v>0</v>
      </c>
      <c r="BN31" s="14">
        <v>0</v>
      </c>
      <c r="BO31" s="14">
        <v>0</v>
      </c>
      <c r="BP31" s="14">
        <v>0</v>
      </c>
      <c r="BQ31" s="14">
        <v>683822.83</v>
      </c>
      <c r="BR31" s="14">
        <v>671390.73</v>
      </c>
      <c r="BS31" s="14">
        <v>12563.38</v>
      </c>
      <c r="BT31" s="14">
        <v>10505.88</v>
      </c>
      <c r="BU31" s="14">
        <v>0</v>
      </c>
      <c r="BV31" s="14">
        <v>0</v>
      </c>
      <c r="BW31" s="14">
        <v>318107.44</v>
      </c>
      <c r="BX31" s="14">
        <v>316638.56</v>
      </c>
      <c r="BY31" s="14">
        <v>693860.63</v>
      </c>
      <c r="BZ31" s="14">
        <v>504019.92</v>
      </c>
      <c r="CA31" s="12">
        <v>1931921.8</v>
      </c>
      <c r="CB31" s="12">
        <v>1535689.56</v>
      </c>
      <c r="CC31" s="13">
        <v>10522248.039999999</v>
      </c>
      <c r="CD31" s="13">
        <v>5495064.4500000002</v>
      </c>
      <c r="CE31" s="16">
        <f t="shared" si="2"/>
        <v>1.9755516977909982</v>
      </c>
      <c r="CF31" s="16">
        <f t="shared" si="3"/>
        <v>2.0731997565560851</v>
      </c>
      <c r="CG31" s="1"/>
      <c r="CK31" s="18"/>
      <c r="CL31" s="18"/>
      <c r="CM31" s="18"/>
    </row>
    <row r="32" spans="1:91" x14ac:dyDescent="0.25">
      <c r="A32" s="12">
        <v>23</v>
      </c>
      <c r="B32" s="11">
        <v>44896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2" t="s">
        <v>49</v>
      </c>
      <c r="AZ32" s="12" t="s">
        <v>49</v>
      </c>
      <c r="BA32" s="12" t="s">
        <v>49</v>
      </c>
      <c r="BB32" s="12" t="s">
        <v>49</v>
      </c>
      <c r="BC32" s="12" t="s">
        <v>49</v>
      </c>
      <c r="BD32" s="12" t="s">
        <v>49</v>
      </c>
      <c r="BE32" s="12" t="s">
        <v>49</v>
      </c>
      <c r="BF32" s="12" t="s">
        <v>49</v>
      </c>
      <c r="BG32" s="12" t="s">
        <v>49</v>
      </c>
      <c r="BH32" s="12" t="s">
        <v>49</v>
      </c>
      <c r="BI32" s="12" t="s">
        <v>49</v>
      </c>
      <c r="BJ32" s="12" t="s">
        <v>49</v>
      </c>
      <c r="BK32" s="12" t="s">
        <v>49</v>
      </c>
      <c r="BL32" s="12" t="s">
        <v>49</v>
      </c>
      <c r="BM32" s="12" t="s">
        <v>49</v>
      </c>
      <c r="BN32" s="12" t="s">
        <v>49</v>
      </c>
      <c r="BO32" s="12" t="s">
        <v>49</v>
      </c>
      <c r="BP32" s="12" t="s">
        <v>49</v>
      </c>
      <c r="BQ32" s="12" t="s">
        <v>49</v>
      </c>
      <c r="BR32" s="12" t="s">
        <v>49</v>
      </c>
      <c r="BS32" s="12" t="s">
        <v>49</v>
      </c>
      <c r="BT32" s="12" t="s">
        <v>49</v>
      </c>
      <c r="BU32" s="12" t="s">
        <v>49</v>
      </c>
      <c r="BV32" s="12" t="s">
        <v>49</v>
      </c>
      <c r="BW32" s="12" t="s">
        <v>49</v>
      </c>
      <c r="BX32" s="12" t="s">
        <v>49</v>
      </c>
      <c r="BY32" s="12" t="s">
        <v>49</v>
      </c>
      <c r="BZ32" s="12" t="s">
        <v>49</v>
      </c>
      <c r="CA32" s="12" t="s">
        <v>49</v>
      </c>
      <c r="CB32" s="12" t="s">
        <v>49</v>
      </c>
      <c r="CC32" s="12" t="s">
        <v>49</v>
      </c>
      <c r="CD32" s="12" t="s">
        <v>49</v>
      </c>
      <c r="CE32" s="16">
        <f>AVERAGE(CE10:CE31)</f>
        <v>1.9718268798136698</v>
      </c>
      <c r="CF32" s="16">
        <f>AVERAGE(CF10:CF31)</f>
        <v>2.038376194515807</v>
      </c>
      <c r="CG32" s="1"/>
      <c r="CL32" s="18"/>
      <c r="CM32" s="18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ht="30" customHeight="1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A112" s="1"/>
      <c r="B112" s="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"/>
      <c r="CF112" s="1"/>
      <c r="CG112" s="1"/>
    </row>
    <row r="113" spans="1:85" x14ac:dyDescent="0.25">
      <c r="A113" s="1"/>
      <c r="B113" s="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"/>
      <c r="CF113" s="1"/>
      <c r="CG113" s="1"/>
    </row>
    <row r="114" spans="1:85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1:85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1:85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1:85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1:85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1:85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1:85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1:85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1:85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1:85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1:85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1:85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1:85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1:85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1:85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  <row r="300" spans="3:82" x14ac:dyDescent="0.25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</row>
    <row r="301" spans="3:82" x14ac:dyDescent="0.25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2022-12-07T11:37:19Z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