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5\04\"/>
    </mc:Choice>
  </mc:AlternateContent>
  <xr:revisionPtr revIDLastSave="0" documentId="13_ncr:1_{2A5AAB5C-8793-43AF-A8ED-26AF714FF009}" xr6:coauthVersionLast="47" xr6:coauthVersionMax="47" xr10:uidLastSave="{00000000-0000-0000-0000-000000000000}"/>
  <bookViews>
    <workbookView xWindow="-120" yWindow="-120" windowWidth="29040" windowHeight="15720" xr2:uid="{BADFF243-9E11-4853-A52B-B619809B0388}"/>
  </bookViews>
  <sheets>
    <sheet name="п.п. 10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F29" i="1" l="1"/>
  <c r="CE29" i="1"/>
  <c r="CF28" i="1"/>
  <c r="CE28" i="1"/>
  <c r="CF27" i="1"/>
  <c r="CE27" i="1"/>
  <c r="CF26" i="1"/>
  <c r="CE26" i="1"/>
  <c r="CF25" i="1"/>
  <c r="CE25" i="1"/>
  <c r="CF24" i="1"/>
  <c r="CE24" i="1"/>
  <c r="CF23" i="1"/>
  <c r="CE23" i="1"/>
  <c r="CF22" i="1"/>
  <c r="CE22" i="1"/>
  <c r="CF21" i="1"/>
  <c r="CE21" i="1"/>
  <c r="CF20" i="1"/>
  <c r="CE20" i="1"/>
  <c r="CF19" i="1"/>
  <c r="CE19" i="1"/>
  <c r="CF18" i="1"/>
  <c r="CE18" i="1"/>
  <c r="CF17" i="1"/>
  <c r="CE17" i="1"/>
  <c r="CF16" i="1"/>
  <c r="CE16" i="1"/>
  <c r="CF15" i="1"/>
  <c r="CE15" i="1"/>
  <c r="CF14" i="1"/>
  <c r="CE14" i="1"/>
  <c r="CF13" i="1"/>
  <c r="CE13" i="1"/>
  <c r="CF12" i="1"/>
  <c r="CE12" i="1"/>
  <c r="CF11" i="1"/>
  <c r="CE11" i="1"/>
  <c r="CF10" i="1"/>
  <c r="CF30" i="1" s="1"/>
  <c r="CE10" i="1"/>
  <c r="CE30" i="1" s="1"/>
</calcChain>
</file>

<file path=xl/sharedStrings.xml><?xml version="1.0" encoding="utf-8"?>
<sst xmlns="http://schemas.openxmlformats.org/spreadsheetml/2006/main" count="213" uniqueCount="53">
  <si>
    <t xml:space="preserve">                 (найменування банку)      </t>
  </si>
  <si>
    <t xml:space="preserve">(зазначаються число та місяць)      </t>
  </si>
  <si>
    <t>Таблиця</t>
  </si>
  <si>
    <t>(тис.грн)</t>
  </si>
  <si>
    <t>№ з/п</t>
  </si>
  <si>
    <t>Звітна дата</t>
  </si>
  <si>
    <t>Обсяг високоякісних ліквідних активів (ВЛА)</t>
  </si>
  <si>
    <t>Очікувані відпливи грошових коштів:</t>
  </si>
  <si>
    <t>Очікувані надходження грошових коштів:</t>
  </si>
  <si>
    <t>Чистий очікуваний відплив грошових коштів</t>
  </si>
  <si>
    <t>Коефіцієнт покриття ліквідністю (LCR)</t>
  </si>
  <si>
    <t>банкноти і монети</t>
  </si>
  <si>
    <t>кошти в Національному банку</t>
  </si>
  <si>
    <t>ОВДП та ОЗДП, що рефінансуються Національним банком України</t>
  </si>
  <si>
    <t>облігації внутрішніх місцевих позик та підприємств, що рефінансуються Національним банком України</t>
  </si>
  <si>
    <t>депозитні сертифікати Національного банку України</t>
  </si>
  <si>
    <t>депозити в Національному банку України до 1 дня</t>
  </si>
  <si>
    <t>боргові цінні папери міжнародних фінансових організацій/державних органів країн G-7 з рейтингами не нижче АА-/Аа3</t>
  </si>
  <si>
    <t>боргові цінні папери, емітовані міжнародними банками розвитку</t>
  </si>
  <si>
    <t>кошти на коррахунках в інших банках з рейтингом не нижче інвест.класу, зменшені на суму незнижувального залишку</t>
  </si>
  <si>
    <t>сума обов'язкових резервів згідно з Положенням №806</t>
  </si>
  <si>
    <t>загальний обсяг високоякісних ліквідних активів (ВЛА)</t>
  </si>
  <si>
    <t>кошти фізичних осіб</t>
  </si>
  <si>
    <t>кошти суб'єктів господарської діяльності</t>
  </si>
  <si>
    <t>кошти інших банків</t>
  </si>
  <si>
    <t xml:space="preserve">кошти  бюджетних установ, виборчих фондів та фонду референдуму </t>
  </si>
  <si>
    <t>кошти небанківських фінансових установ</t>
  </si>
  <si>
    <t>кошти НБУ</t>
  </si>
  <si>
    <t>кредити від міжнародних та інших фінансових організацій</t>
  </si>
  <si>
    <t>цінні папери власного боргу</t>
  </si>
  <si>
    <t>субординований борг та капітальні інструменти з умовами списання/конверсії</t>
  </si>
  <si>
    <t>безвідкличні зобов'язання з кредитування, що надані банком</t>
  </si>
  <si>
    <t>операції , пов'язані з торговим фінансуванням (акредитиви та гарантії)</t>
  </si>
  <si>
    <t>транзитні та клірингові рахунки</t>
  </si>
  <si>
    <t>операції з деривативами</t>
  </si>
  <si>
    <t>кредиторська заборгованість</t>
  </si>
  <si>
    <t>інші балансові та позабалансові зобов'язання, за якими банк очікує відпливи</t>
  </si>
  <si>
    <t>забезпечене фондування</t>
  </si>
  <si>
    <t>сума простроченої заборгованості за очікуваними відпливами</t>
  </si>
  <si>
    <t>сукупні очікувані відпливи грошових коштів</t>
  </si>
  <si>
    <t>кредити фізичним особам</t>
  </si>
  <si>
    <t>кредити суб'єктам господарської діяльності</t>
  </si>
  <si>
    <t>кредити органам державної влади та місцевого самоврядування</t>
  </si>
  <si>
    <t>кошти в Національному банку (які не включені до ВЛА)</t>
  </si>
  <si>
    <t>операції з цінними паперами (які не включені до ВЛА)</t>
  </si>
  <si>
    <t>операції зворотнього репо</t>
  </si>
  <si>
    <t>операції з деривативами та дебіторською заборгованістю</t>
  </si>
  <si>
    <t>інші операції, за якими очікуються надходження</t>
  </si>
  <si>
    <t>сукупні очікувані надходження грошових коштів</t>
  </si>
  <si>
    <t>у всіх валютах</t>
  </si>
  <si>
    <t>у іноземній валюті</t>
  </si>
  <si>
    <t>Х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</si>
  <si>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АТ "Кредобанк",  станом на 01  квітня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</si>
</sst>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00_-;\-* #,##0.00000_-;_-* &quot;-&quot;??_-;_-@_-"/>
    <numFmt numFmtId="166" formatCode="_-* #,##0.000000_-;\-* #,##0.0000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14" fontId="0" fillId="2" borderId="5" xfId="2" applyNumberFormat="1" applyFont="1" applyFill="1" applyBorder="1"/>
    <xf numFmtId="10" fontId="7" fillId="2" borderId="5" xfId="2" applyNumberFormat="1" applyFont="1" applyFill="1" applyBorder="1" applyAlignment="1">
      <alignment horizontal="center" vertical="center"/>
    </xf>
    <xf numFmtId="10" fontId="7" fillId="0" borderId="0" xfId="0" applyNumberFormat="1" applyFont="1"/>
    <xf numFmtId="0" fontId="7" fillId="0" borderId="0" xfId="0" applyFont="1"/>
    <xf numFmtId="0" fontId="6" fillId="3" borderId="5" xfId="0" applyFont="1" applyFill="1" applyBorder="1" applyAlignment="1">
      <alignment horizontal="center" vertical="center"/>
    </xf>
    <xf numFmtId="9" fontId="7" fillId="0" borderId="0" xfId="2" applyFont="1"/>
    <xf numFmtId="9" fontId="0" fillId="0" borderId="0" xfId="2" applyFont="1"/>
    <xf numFmtId="165" fontId="7" fillId="0" borderId="0" xfId="1" applyNumberFormat="1" applyFont="1"/>
    <xf numFmtId="10" fontId="7" fillId="0" borderId="0" xfId="2" applyNumberFormat="1" applyFont="1"/>
    <xf numFmtId="164" fontId="9" fillId="3" borderId="12" xfId="1" applyNumberFormat="1" applyFont="1" applyFill="1" applyBorder="1" applyAlignment="1" applyProtection="1">
      <alignment horizontal="center" vertical="center" wrapText="1"/>
    </xf>
    <xf numFmtId="166" fontId="7" fillId="0" borderId="0" xfId="1" applyNumberFormat="1" applyFont="1"/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</cellXfs>
  <cellStyles count="3">
    <cellStyle name="Відсотковий" xfId="2" builtinId="5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0A43-9B10-4115-9901-34E7CC0E8DB0}">
  <dimension ref="A1:CM31"/>
  <sheetViews>
    <sheetView tabSelected="1" topLeftCell="BH1" zoomScale="70" zoomScaleNormal="70" workbookViewId="0">
      <selection sqref="A1:CB1"/>
    </sheetView>
  </sheetViews>
  <sheetFormatPr defaultRowHeight="15" x14ac:dyDescent="0.25"/>
  <cols>
    <col min="1" max="1" width="7.7109375" customWidth="1"/>
    <col min="2" max="2" width="26.5703125" bestFit="1" customWidth="1"/>
    <col min="3" max="4" width="13.85546875" bestFit="1" customWidth="1"/>
    <col min="5" max="5" width="14.85546875" bestFit="1" customWidth="1"/>
    <col min="6" max="6" width="10.7109375" customWidth="1"/>
    <col min="7" max="7" width="14.85546875" bestFit="1" customWidth="1"/>
    <col min="8" max="8" width="10.7109375" customWidth="1"/>
    <col min="9" max="9" width="9.140625" bestFit="1" customWidth="1"/>
    <col min="10" max="10" width="10.7109375" customWidth="1"/>
    <col min="11" max="11" width="14.85546875" bestFit="1" customWidth="1"/>
    <col min="12" max="12" width="10.7109375" bestFit="1" customWidth="1"/>
    <col min="13" max="13" width="9.140625" bestFit="1" customWidth="1"/>
    <col min="14" max="14" width="10.7109375" bestFit="1" customWidth="1"/>
    <col min="15" max="16" width="14.85546875" bestFit="1" customWidth="1"/>
    <col min="17" max="17" width="9.140625" bestFit="1" customWidth="1"/>
    <col min="18" max="18" width="10.85546875" bestFit="1" customWidth="1"/>
    <col min="19" max="20" width="13.85546875" bestFit="1" customWidth="1"/>
    <col min="21" max="21" width="14.85546875" bestFit="1" customWidth="1"/>
    <col min="22" max="22" width="10.7109375" bestFit="1" customWidth="1"/>
    <col min="23" max="24" width="14.85546875" bestFit="1" customWidth="1"/>
    <col min="25" max="26" width="13.85546875" bestFit="1" customWidth="1"/>
    <col min="27" max="27" width="14.85546875" bestFit="1" customWidth="1"/>
    <col min="28" max="28" width="13.85546875" bestFit="1" customWidth="1"/>
    <col min="29" max="30" width="12" bestFit="1" customWidth="1"/>
    <col min="31" max="31" width="9.140625" bestFit="1" customWidth="1"/>
    <col min="32" max="32" width="10.85546875" bestFit="1" customWidth="1"/>
    <col min="33" max="33" width="13.85546875" bestFit="1" customWidth="1"/>
    <col min="34" max="34" width="12" bestFit="1" customWidth="1"/>
    <col min="35" max="35" width="9.140625" bestFit="1" customWidth="1"/>
    <col min="36" max="36" width="10.85546875" bestFit="1" customWidth="1"/>
    <col min="37" max="37" width="9.140625" bestFit="1" customWidth="1"/>
    <col min="38" max="38" width="10.85546875" bestFit="1" customWidth="1"/>
    <col min="39" max="39" width="9.140625" bestFit="1" customWidth="1"/>
    <col min="40" max="40" width="10.85546875" bestFit="1" customWidth="1"/>
    <col min="41" max="41" width="9.140625" bestFit="1" customWidth="1"/>
    <col min="42" max="42" width="10.85546875" bestFit="1" customWidth="1"/>
    <col min="43" max="43" width="9.140625" bestFit="1" customWidth="1"/>
    <col min="44" max="44" width="10.85546875" bestFit="1" customWidth="1"/>
    <col min="45" max="45" width="10" bestFit="1" customWidth="1"/>
    <col min="46" max="46" width="10.85546875" bestFit="1" customWidth="1"/>
    <col min="47" max="50" width="12" bestFit="1" customWidth="1"/>
    <col min="51" max="51" width="11" bestFit="1" customWidth="1"/>
    <col min="52" max="52" width="10.85546875" bestFit="1" customWidth="1"/>
    <col min="53" max="53" width="9.140625" bestFit="1" customWidth="1"/>
    <col min="54" max="54" width="10.85546875" bestFit="1" customWidth="1"/>
    <col min="55" max="55" width="9.140625" bestFit="1" customWidth="1"/>
    <col min="56" max="56" width="10.85546875" bestFit="1" customWidth="1"/>
    <col min="57" max="57" width="9.140625" bestFit="1" customWidth="1"/>
    <col min="58" max="58" width="10.85546875" bestFit="1" customWidth="1"/>
    <col min="59" max="59" width="14.85546875" bestFit="1" customWidth="1"/>
    <col min="60" max="60" width="13.85546875" bestFit="1" customWidth="1"/>
    <col min="61" max="61" width="11" bestFit="1" customWidth="1"/>
    <col min="62" max="62" width="10.85546875" bestFit="1" customWidth="1"/>
    <col min="63" max="63" width="12" bestFit="1" customWidth="1"/>
    <col min="64" max="64" width="11" bestFit="1" customWidth="1"/>
    <col min="65" max="65" width="9.140625" bestFit="1" customWidth="1"/>
    <col min="66" max="66" width="10.85546875" bestFit="1" customWidth="1"/>
    <col min="67" max="67" width="9.140625" bestFit="1" customWidth="1"/>
    <col min="68" max="68" width="10.85546875" bestFit="1" customWidth="1"/>
    <col min="69" max="70" width="13.85546875" bestFit="1" customWidth="1"/>
    <col min="71" max="72" width="12" bestFit="1" customWidth="1"/>
    <col min="73" max="73" width="9.140625" bestFit="1" customWidth="1"/>
    <col min="74" max="74" width="10.85546875" bestFit="1" customWidth="1"/>
    <col min="75" max="78" width="12" bestFit="1" customWidth="1"/>
    <col min="79" max="80" width="13.85546875" bestFit="1" customWidth="1"/>
    <col min="81" max="81" width="14.85546875" bestFit="1" customWidth="1"/>
    <col min="82" max="82" width="13.85546875" bestFit="1" customWidth="1"/>
    <col min="83" max="84" width="14.5703125" bestFit="1" customWidth="1"/>
    <col min="87" max="88" width="13.42578125" bestFit="1" customWidth="1"/>
  </cols>
  <sheetData>
    <row r="1" spans="1:91" s="1" customFormat="1" ht="15.75" x14ac:dyDescent="0.25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</row>
    <row r="2" spans="1:91" s="1" customFormat="1" ht="15" customHeight="1" x14ac:dyDescent="0.25">
      <c r="AT2" s="31" t="s">
        <v>0</v>
      </c>
      <c r="AU2" s="31"/>
      <c r="AV2" s="31"/>
      <c r="AX2" s="31" t="s">
        <v>1</v>
      </c>
      <c r="AY2" s="31"/>
      <c r="AZ2" s="31"/>
      <c r="BA2" s="2"/>
      <c r="BB2" s="2"/>
    </row>
    <row r="3" spans="1:91" s="1" customFormat="1" x14ac:dyDescent="0.25"/>
    <row r="4" spans="1:91" s="1" customFormat="1" ht="15.75" x14ac:dyDescent="0.25">
      <c r="CD4" s="3"/>
      <c r="CF4" s="3" t="s">
        <v>2</v>
      </c>
    </row>
    <row r="5" spans="1:91" s="1" customFormat="1" ht="15" customHeight="1" x14ac:dyDescent="0.25">
      <c r="CD5" s="4"/>
      <c r="CF5" s="4" t="s">
        <v>3</v>
      </c>
    </row>
    <row r="6" spans="1:91" s="1" customFormat="1" ht="15" customHeight="1" x14ac:dyDescent="0.25">
      <c r="A6" s="32" t="s">
        <v>4</v>
      </c>
      <c r="B6" s="35" t="s">
        <v>5</v>
      </c>
      <c r="C6" s="38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Y6" s="41" t="s">
        <v>7</v>
      </c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 t="s">
        <v>8</v>
      </c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25" t="s">
        <v>9</v>
      </c>
      <c r="CD6" s="26"/>
      <c r="CE6" s="29" t="s">
        <v>10</v>
      </c>
      <c r="CF6" s="29"/>
    </row>
    <row r="7" spans="1:91" s="1" customFormat="1" ht="60.6" customHeight="1" x14ac:dyDescent="0.25">
      <c r="A7" s="33"/>
      <c r="B7" s="36"/>
      <c r="C7" s="21" t="s">
        <v>11</v>
      </c>
      <c r="D7" s="21"/>
      <c r="E7" s="23" t="s">
        <v>12</v>
      </c>
      <c r="F7" s="24"/>
      <c r="G7" s="23" t="s">
        <v>13</v>
      </c>
      <c r="H7" s="24"/>
      <c r="I7" s="23" t="s">
        <v>14</v>
      </c>
      <c r="J7" s="24"/>
      <c r="K7" s="23" t="s">
        <v>15</v>
      </c>
      <c r="L7" s="24"/>
      <c r="M7" s="23" t="s">
        <v>16</v>
      </c>
      <c r="N7" s="24"/>
      <c r="O7" s="23" t="s">
        <v>17</v>
      </c>
      <c r="P7" s="24"/>
      <c r="Q7" s="23" t="s">
        <v>18</v>
      </c>
      <c r="R7" s="24"/>
      <c r="S7" s="23" t="s">
        <v>19</v>
      </c>
      <c r="T7" s="24"/>
      <c r="U7" s="23" t="s">
        <v>20</v>
      </c>
      <c r="V7" s="24"/>
      <c r="W7" s="23" t="s">
        <v>21</v>
      </c>
      <c r="X7" s="24"/>
      <c r="Y7" s="23" t="s">
        <v>22</v>
      </c>
      <c r="Z7" s="24"/>
      <c r="AA7" s="23" t="s">
        <v>23</v>
      </c>
      <c r="AB7" s="24"/>
      <c r="AC7" s="23" t="s">
        <v>24</v>
      </c>
      <c r="AD7" s="24"/>
      <c r="AE7" s="23" t="s">
        <v>25</v>
      </c>
      <c r="AF7" s="24"/>
      <c r="AG7" s="23" t="s">
        <v>26</v>
      </c>
      <c r="AH7" s="24"/>
      <c r="AI7" s="23" t="s">
        <v>27</v>
      </c>
      <c r="AJ7" s="24"/>
      <c r="AK7" s="23" t="s">
        <v>28</v>
      </c>
      <c r="AL7" s="24"/>
      <c r="AM7" s="23" t="s">
        <v>29</v>
      </c>
      <c r="AN7" s="24"/>
      <c r="AO7" s="23" t="s">
        <v>30</v>
      </c>
      <c r="AP7" s="24"/>
      <c r="AQ7" s="23" t="s">
        <v>31</v>
      </c>
      <c r="AR7" s="24"/>
      <c r="AS7" s="23" t="s">
        <v>32</v>
      </c>
      <c r="AT7" s="24"/>
      <c r="AU7" s="23" t="s">
        <v>33</v>
      </c>
      <c r="AV7" s="24"/>
      <c r="AW7" s="23" t="s">
        <v>34</v>
      </c>
      <c r="AX7" s="24"/>
      <c r="AY7" s="23" t="s">
        <v>35</v>
      </c>
      <c r="AZ7" s="24"/>
      <c r="BA7" s="23" t="s">
        <v>36</v>
      </c>
      <c r="BB7" s="24"/>
      <c r="BC7" s="23" t="s">
        <v>37</v>
      </c>
      <c r="BD7" s="24"/>
      <c r="BE7" s="23" t="s">
        <v>38</v>
      </c>
      <c r="BF7" s="24"/>
      <c r="BG7" s="23" t="s">
        <v>39</v>
      </c>
      <c r="BH7" s="24"/>
      <c r="BI7" s="21" t="s">
        <v>40</v>
      </c>
      <c r="BJ7" s="21"/>
      <c r="BK7" s="21" t="s">
        <v>41</v>
      </c>
      <c r="BL7" s="21"/>
      <c r="BM7" s="21" t="s">
        <v>42</v>
      </c>
      <c r="BN7" s="21"/>
      <c r="BO7" s="21" t="s">
        <v>43</v>
      </c>
      <c r="BP7" s="21"/>
      <c r="BQ7" s="21" t="s">
        <v>24</v>
      </c>
      <c r="BR7" s="21"/>
      <c r="BS7" s="21" t="s">
        <v>44</v>
      </c>
      <c r="BT7" s="21"/>
      <c r="BU7" s="21" t="s">
        <v>45</v>
      </c>
      <c r="BV7" s="21"/>
      <c r="BW7" s="21" t="s">
        <v>46</v>
      </c>
      <c r="BX7" s="21"/>
      <c r="BY7" s="22" t="s">
        <v>47</v>
      </c>
      <c r="BZ7" s="22"/>
      <c r="CA7" s="21" t="s">
        <v>48</v>
      </c>
      <c r="CB7" s="21"/>
      <c r="CC7" s="27"/>
      <c r="CD7" s="28"/>
      <c r="CE7" s="29"/>
      <c r="CF7" s="29"/>
    </row>
    <row r="8" spans="1:91" s="1" customFormat="1" ht="51" customHeight="1" x14ac:dyDescent="0.25">
      <c r="A8" s="34"/>
      <c r="B8" s="37"/>
      <c r="C8" s="7" t="s">
        <v>49</v>
      </c>
      <c r="D8" s="7" t="s">
        <v>50</v>
      </c>
      <c r="E8" s="7" t="s">
        <v>49</v>
      </c>
      <c r="F8" s="7" t="s">
        <v>50</v>
      </c>
      <c r="G8" s="8" t="s">
        <v>49</v>
      </c>
      <c r="H8" s="8" t="s">
        <v>50</v>
      </c>
      <c r="I8" s="6" t="s">
        <v>49</v>
      </c>
      <c r="J8" s="7" t="s">
        <v>50</v>
      </c>
      <c r="K8" s="6" t="s">
        <v>49</v>
      </c>
      <c r="L8" s="7" t="s">
        <v>50</v>
      </c>
      <c r="M8" s="7" t="s">
        <v>49</v>
      </c>
      <c r="N8" s="7" t="s">
        <v>50</v>
      </c>
      <c r="O8" s="7" t="s">
        <v>49</v>
      </c>
      <c r="P8" s="7" t="s">
        <v>50</v>
      </c>
      <c r="Q8" s="7" t="s">
        <v>49</v>
      </c>
      <c r="R8" s="7" t="s">
        <v>50</v>
      </c>
      <c r="S8" s="7" t="s">
        <v>49</v>
      </c>
      <c r="T8" s="7" t="s">
        <v>50</v>
      </c>
      <c r="U8" s="7" t="s">
        <v>49</v>
      </c>
      <c r="V8" s="7" t="s">
        <v>50</v>
      </c>
      <c r="W8" s="7" t="s">
        <v>49</v>
      </c>
      <c r="X8" s="7" t="s">
        <v>50</v>
      </c>
      <c r="Y8" s="7" t="s">
        <v>49</v>
      </c>
      <c r="Z8" s="7" t="s">
        <v>50</v>
      </c>
      <c r="AA8" s="7" t="s">
        <v>49</v>
      </c>
      <c r="AB8" s="7" t="s">
        <v>50</v>
      </c>
      <c r="AC8" s="7" t="s">
        <v>49</v>
      </c>
      <c r="AD8" s="7" t="s">
        <v>50</v>
      </c>
      <c r="AE8" s="7" t="s">
        <v>49</v>
      </c>
      <c r="AF8" s="7" t="s">
        <v>50</v>
      </c>
      <c r="AG8" s="7" t="s">
        <v>49</v>
      </c>
      <c r="AH8" s="7" t="s">
        <v>50</v>
      </c>
      <c r="AI8" s="7" t="s">
        <v>49</v>
      </c>
      <c r="AJ8" s="7" t="s">
        <v>50</v>
      </c>
      <c r="AK8" s="7" t="s">
        <v>49</v>
      </c>
      <c r="AL8" s="7" t="s">
        <v>50</v>
      </c>
      <c r="AM8" s="7" t="s">
        <v>49</v>
      </c>
      <c r="AN8" s="7" t="s">
        <v>50</v>
      </c>
      <c r="AO8" s="7" t="s">
        <v>49</v>
      </c>
      <c r="AP8" s="7" t="s">
        <v>50</v>
      </c>
      <c r="AQ8" s="7" t="s">
        <v>49</v>
      </c>
      <c r="AR8" s="7" t="s">
        <v>50</v>
      </c>
      <c r="AS8" s="7" t="s">
        <v>49</v>
      </c>
      <c r="AT8" s="7" t="s">
        <v>50</v>
      </c>
      <c r="AU8" s="7" t="s">
        <v>49</v>
      </c>
      <c r="AV8" s="7" t="s">
        <v>50</v>
      </c>
      <c r="AW8" s="7" t="s">
        <v>49</v>
      </c>
      <c r="AX8" s="7" t="s">
        <v>50</v>
      </c>
      <c r="AY8" s="7" t="s">
        <v>49</v>
      </c>
      <c r="AZ8" s="7" t="s">
        <v>50</v>
      </c>
      <c r="BA8" s="5" t="s">
        <v>49</v>
      </c>
      <c r="BB8" s="5" t="s">
        <v>50</v>
      </c>
      <c r="BC8" s="7" t="s">
        <v>49</v>
      </c>
      <c r="BD8" s="7" t="s">
        <v>50</v>
      </c>
      <c r="BE8" s="7" t="s">
        <v>49</v>
      </c>
      <c r="BF8" s="7" t="s">
        <v>50</v>
      </c>
      <c r="BG8" s="7" t="s">
        <v>49</v>
      </c>
      <c r="BH8" s="7" t="s">
        <v>50</v>
      </c>
      <c r="BI8" s="7" t="s">
        <v>49</v>
      </c>
      <c r="BJ8" s="7" t="s">
        <v>50</v>
      </c>
      <c r="BK8" s="7" t="s">
        <v>49</v>
      </c>
      <c r="BL8" s="7" t="s">
        <v>50</v>
      </c>
      <c r="BM8" s="7" t="s">
        <v>49</v>
      </c>
      <c r="BN8" s="7" t="s">
        <v>50</v>
      </c>
      <c r="BO8" s="5" t="s">
        <v>49</v>
      </c>
      <c r="BP8" s="5" t="s">
        <v>50</v>
      </c>
      <c r="BQ8" s="7" t="s">
        <v>49</v>
      </c>
      <c r="BR8" s="7" t="s">
        <v>50</v>
      </c>
      <c r="BS8" s="7" t="s">
        <v>49</v>
      </c>
      <c r="BT8" s="7" t="s">
        <v>50</v>
      </c>
      <c r="BU8" s="7" t="s">
        <v>49</v>
      </c>
      <c r="BV8" s="7" t="s">
        <v>50</v>
      </c>
      <c r="BW8" s="7" t="s">
        <v>49</v>
      </c>
      <c r="BX8" s="7" t="s">
        <v>50</v>
      </c>
      <c r="BY8" s="7" t="s">
        <v>49</v>
      </c>
      <c r="BZ8" s="7" t="s">
        <v>50</v>
      </c>
      <c r="CA8" s="7" t="s">
        <v>49</v>
      </c>
      <c r="CB8" s="7" t="s">
        <v>50</v>
      </c>
      <c r="CC8" s="7" t="s">
        <v>49</v>
      </c>
      <c r="CD8" s="7" t="s">
        <v>50</v>
      </c>
      <c r="CE8" s="7" t="s">
        <v>49</v>
      </c>
      <c r="CF8" s="7" t="s">
        <v>50</v>
      </c>
    </row>
    <row r="9" spans="1:91" s="1" customForma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9">
        <v>23</v>
      </c>
      <c r="X9" s="9">
        <v>24</v>
      </c>
      <c r="Y9" s="9">
        <v>25</v>
      </c>
      <c r="Z9" s="9">
        <v>26</v>
      </c>
      <c r="AA9" s="9">
        <v>27</v>
      </c>
      <c r="AB9" s="9">
        <v>28</v>
      </c>
      <c r="AC9" s="9">
        <v>29</v>
      </c>
      <c r="AD9" s="9">
        <v>30</v>
      </c>
      <c r="AE9" s="9">
        <v>31</v>
      </c>
      <c r="AF9" s="9">
        <v>32</v>
      </c>
      <c r="AG9" s="9">
        <v>33</v>
      </c>
      <c r="AH9" s="9">
        <v>34</v>
      </c>
      <c r="AI9" s="9">
        <v>35</v>
      </c>
      <c r="AJ9" s="9">
        <v>36</v>
      </c>
      <c r="AK9" s="9">
        <v>37</v>
      </c>
      <c r="AL9" s="9">
        <v>38</v>
      </c>
      <c r="AM9" s="9">
        <v>39</v>
      </c>
      <c r="AN9" s="9">
        <v>40</v>
      </c>
      <c r="AO9" s="9">
        <v>41</v>
      </c>
      <c r="AP9" s="9">
        <v>42</v>
      </c>
      <c r="AQ9" s="9">
        <v>43</v>
      </c>
      <c r="AR9" s="9">
        <v>44</v>
      </c>
      <c r="AS9" s="9">
        <v>45</v>
      </c>
      <c r="AT9" s="9">
        <v>46</v>
      </c>
      <c r="AU9" s="9">
        <v>47</v>
      </c>
      <c r="AV9" s="9">
        <v>48</v>
      </c>
      <c r="AW9" s="9">
        <v>49</v>
      </c>
      <c r="AX9" s="9">
        <v>50</v>
      </c>
      <c r="AY9" s="9">
        <v>51</v>
      </c>
      <c r="AZ9" s="9">
        <v>52</v>
      </c>
      <c r="BA9" s="9">
        <v>53</v>
      </c>
      <c r="BB9" s="9">
        <v>54</v>
      </c>
      <c r="BC9" s="9">
        <v>55</v>
      </c>
      <c r="BD9" s="9">
        <v>56</v>
      </c>
      <c r="BE9" s="9">
        <v>57</v>
      </c>
      <c r="BF9" s="9">
        <v>58</v>
      </c>
      <c r="BG9" s="9">
        <v>59</v>
      </c>
      <c r="BH9" s="9">
        <v>60</v>
      </c>
      <c r="BI9" s="9">
        <v>61</v>
      </c>
      <c r="BJ9" s="9">
        <v>62</v>
      </c>
      <c r="BK9" s="9">
        <v>63</v>
      </c>
      <c r="BL9" s="9">
        <v>64</v>
      </c>
      <c r="BM9" s="9">
        <v>65</v>
      </c>
      <c r="BN9" s="9">
        <v>66</v>
      </c>
      <c r="BO9" s="9">
        <v>67</v>
      </c>
      <c r="BP9" s="9">
        <v>68</v>
      </c>
      <c r="BQ9" s="9">
        <v>69</v>
      </c>
      <c r="BR9" s="9">
        <v>70</v>
      </c>
      <c r="BS9" s="9">
        <v>71</v>
      </c>
      <c r="BT9" s="9">
        <v>72</v>
      </c>
      <c r="BU9" s="9">
        <v>73</v>
      </c>
      <c r="BV9" s="9">
        <v>74</v>
      </c>
      <c r="BW9" s="9">
        <v>75</v>
      </c>
      <c r="BX9" s="9">
        <v>76</v>
      </c>
      <c r="BY9" s="9">
        <v>77</v>
      </c>
      <c r="BZ9" s="9">
        <v>78</v>
      </c>
      <c r="CA9" s="9">
        <v>79</v>
      </c>
      <c r="CB9" s="9">
        <v>80</v>
      </c>
      <c r="CC9" s="9">
        <v>81</v>
      </c>
      <c r="CD9" s="9">
        <v>82</v>
      </c>
      <c r="CE9" s="9">
        <v>83</v>
      </c>
      <c r="CF9" s="9">
        <v>84</v>
      </c>
    </row>
    <row r="10" spans="1:91" s="13" customFormat="1" x14ac:dyDescent="0.25">
      <c r="A10" s="9">
        <v>1</v>
      </c>
      <c r="B10" s="10">
        <v>45720</v>
      </c>
      <c r="C10" s="19">
        <v>2255450.7999999998</v>
      </c>
      <c r="D10" s="19">
        <v>1754815.52</v>
      </c>
      <c r="E10" s="19">
        <v>1176077.22</v>
      </c>
      <c r="F10" s="19"/>
      <c r="G10" s="19">
        <v>9665661.9299999997</v>
      </c>
      <c r="H10" s="19">
        <v>0</v>
      </c>
      <c r="I10" s="19">
        <v>0</v>
      </c>
      <c r="J10" s="19"/>
      <c r="K10" s="19">
        <v>15651000</v>
      </c>
      <c r="L10" s="19"/>
      <c r="M10" s="19">
        <v>0</v>
      </c>
      <c r="N10" s="19"/>
      <c r="O10" s="19">
        <v>13542109.4</v>
      </c>
      <c r="P10" s="19">
        <v>13542109.4</v>
      </c>
      <c r="Q10" s="19">
        <v>0</v>
      </c>
      <c r="R10" s="19">
        <v>0</v>
      </c>
      <c r="S10" s="19">
        <v>3378396.07</v>
      </c>
      <c r="T10" s="19">
        <v>3378396.07</v>
      </c>
      <c r="U10" s="19">
        <v>9984749.6199999992</v>
      </c>
      <c r="V10" s="19"/>
      <c r="W10" s="19">
        <v>35683945.810000002</v>
      </c>
      <c r="X10" s="19">
        <v>18675321</v>
      </c>
      <c r="Y10" s="19">
        <v>2520920.36</v>
      </c>
      <c r="Z10" s="19">
        <v>1422147.32</v>
      </c>
      <c r="AA10" s="19">
        <v>10309017.24</v>
      </c>
      <c r="AB10" s="19">
        <v>3957249.51</v>
      </c>
      <c r="AC10" s="19">
        <v>500303.28</v>
      </c>
      <c r="AD10" s="19">
        <v>495870.89</v>
      </c>
      <c r="AE10" s="19">
        <v>0</v>
      </c>
      <c r="AF10" s="19">
        <v>0</v>
      </c>
      <c r="AG10" s="19">
        <v>2400398.17</v>
      </c>
      <c r="AH10" s="19">
        <v>69933.09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25937.46</v>
      </c>
      <c r="AT10" s="19">
        <v>0</v>
      </c>
      <c r="AU10" s="19">
        <v>85396.55</v>
      </c>
      <c r="AV10" s="19">
        <v>76026.77</v>
      </c>
      <c r="AW10" s="19">
        <v>371240.87</v>
      </c>
      <c r="AX10" s="19">
        <v>370651.67</v>
      </c>
      <c r="AY10" s="19">
        <v>27907.17</v>
      </c>
      <c r="AZ10" s="19">
        <v>3528.26</v>
      </c>
      <c r="BA10" s="19">
        <v>0</v>
      </c>
      <c r="BB10" s="19">
        <v>0</v>
      </c>
      <c r="BC10" s="19">
        <v>0</v>
      </c>
      <c r="BD10" s="19">
        <v>0</v>
      </c>
      <c r="BE10" s="19">
        <v>0</v>
      </c>
      <c r="BF10" s="19">
        <v>0</v>
      </c>
      <c r="BG10" s="19">
        <v>16241121.1</v>
      </c>
      <c r="BH10" s="19">
        <v>6395407.5</v>
      </c>
      <c r="BI10" s="19">
        <v>7483.45</v>
      </c>
      <c r="BJ10" s="19">
        <v>16.14</v>
      </c>
      <c r="BK10" s="19">
        <v>266553.84999999998</v>
      </c>
      <c r="BL10" s="19">
        <v>52907.56</v>
      </c>
      <c r="BM10" s="19">
        <v>0</v>
      </c>
      <c r="BN10" s="19">
        <v>0</v>
      </c>
      <c r="BO10" s="19">
        <v>0</v>
      </c>
      <c r="BP10" s="19">
        <v>0</v>
      </c>
      <c r="BQ10" s="19">
        <v>1130470.6499999999</v>
      </c>
      <c r="BR10" s="19">
        <v>1123930.82</v>
      </c>
      <c r="BS10" s="19">
        <v>177801.61</v>
      </c>
      <c r="BT10" s="19">
        <v>5514.69</v>
      </c>
      <c r="BU10" s="19">
        <v>0</v>
      </c>
      <c r="BV10" s="19">
        <v>0</v>
      </c>
      <c r="BW10" s="19">
        <v>370328.91</v>
      </c>
      <c r="BX10" s="19">
        <v>370195.69</v>
      </c>
      <c r="BY10" s="19">
        <v>512327.61</v>
      </c>
      <c r="BZ10" s="19">
        <v>180145.53</v>
      </c>
      <c r="CA10" s="19">
        <v>2464966.08</v>
      </c>
      <c r="CB10" s="19">
        <v>1732710.42</v>
      </c>
      <c r="CC10" s="19">
        <v>13776155.02</v>
      </c>
      <c r="CD10" s="19">
        <v>4662697.07</v>
      </c>
      <c r="CE10" s="11">
        <f>W10/CC10</f>
        <v>2.5902688927494375</v>
      </c>
      <c r="CF10" s="11">
        <f t="shared" ref="CF10:CF29" si="0">X10/CD10</f>
        <v>4.0052614869959804</v>
      </c>
      <c r="CG10" s="12"/>
      <c r="CH10" s="18"/>
      <c r="CI10" s="20"/>
      <c r="CJ10" s="20"/>
      <c r="CK10" s="15"/>
      <c r="CL10" s="17"/>
      <c r="CM10" s="17"/>
    </row>
    <row r="11" spans="1:91" s="13" customFormat="1" x14ac:dyDescent="0.25">
      <c r="A11" s="9">
        <v>2</v>
      </c>
      <c r="B11" s="10">
        <v>45721</v>
      </c>
      <c r="C11" s="19">
        <v>2174438.5299999998</v>
      </c>
      <c r="D11" s="19">
        <v>1705566.43</v>
      </c>
      <c r="E11" s="19">
        <v>1204340.83</v>
      </c>
      <c r="F11" s="19"/>
      <c r="G11" s="19">
        <v>9674391.3599999994</v>
      </c>
      <c r="H11" s="19">
        <v>0</v>
      </c>
      <c r="I11" s="19">
        <v>0</v>
      </c>
      <c r="J11" s="19"/>
      <c r="K11" s="19">
        <v>15851000</v>
      </c>
      <c r="L11" s="19"/>
      <c r="M11" s="19">
        <v>0</v>
      </c>
      <c r="N11" s="19"/>
      <c r="O11" s="19">
        <v>13619232.300000001</v>
      </c>
      <c r="P11" s="19">
        <v>13619232.300000001</v>
      </c>
      <c r="Q11" s="19">
        <v>0</v>
      </c>
      <c r="R11" s="19">
        <v>0</v>
      </c>
      <c r="S11" s="19">
        <v>3269026.09</v>
      </c>
      <c r="T11" s="19">
        <v>3269026.09</v>
      </c>
      <c r="U11" s="19">
        <v>9984749.6199999992</v>
      </c>
      <c r="V11" s="19"/>
      <c r="W11" s="19">
        <v>35807679.5</v>
      </c>
      <c r="X11" s="19">
        <v>18593824.829999998</v>
      </c>
      <c r="Y11" s="19">
        <v>2504032.2000000002</v>
      </c>
      <c r="Z11" s="19">
        <v>1429753.77</v>
      </c>
      <c r="AA11" s="19">
        <v>10397627.039999999</v>
      </c>
      <c r="AB11" s="19">
        <v>4010063.97</v>
      </c>
      <c r="AC11" s="19">
        <v>692669.25</v>
      </c>
      <c r="AD11" s="19">
        <v>688256.12</v>
      </c>
      <c r="AE11" s="19">
        <v>0</v>
      </c>
      <c r="AF11" s="19">
        <v>0</v>
      </c>
      <c r="AG11" s="19">
        <v>2352883.36</v>
      </c>
      <c r="AH11" s="19">
        <v>72429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26073.9</v>
      </c>
      <c r="AT11" s="19">
        <v>0</v>
      </c>
      <c r="AU11" s="19">
        <v>87316.9</v>
      </c>
      <c r="AV11" s="19">
        <v>76445.350000000006</v>
      </c>
      <c r="AW11" s="19">
        <v>400255.23</v>
      </c>
      <c r="AX11" s="19">
        <v>399447.93</v>
      </c>
      <c r="AY11" s="19">
        <v>28031.9</v>
      </c>
      <c r="AZ11" s="19">
        <v>3555.06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16488889.779999999</v>
      </c>
      <c r="BH11" s="19">
        <v>6679951.21</v>
      </c>
      <c r="BI11" s="19">
        <v>7278.58</v>
      </c>
      <c r="BJ11" s="19">
        <v>16.2</v>
      </c>
      <c r="BK11" s="19">
        <v>242080.4</v>
      </c>
      <c r="BL11" s="19">
        <v>52630.879999999997</v>
      </c>
      <c r="BM11" s="19">
        <v>0</v>
      </c>
      <c r="BN11" s="19">
        <v>0</v>
      </c>
      <c r="BO11" s="19">
        <v>0</v>
      </c>
      <c r="BP11" s="19">
        <v>0</v>
      </c>
      <c r="BQ11" s="19">
        <v>1603948.34</v>
      </c>
      <c r="BR11" s="19">
        <v>1592480.26</v>
      </c>
      <c r="BS11" s="19">
        <v>177822.88</v>
      </c>
      <c r="BT11" s="19">
        <v>5535.96</v>
      </c>
      <c r="BU11" s="19">
        <v>0</v>
      </c>
      <c r="BV11" s="19">
        <v>0</v>
      </c>
      <c r="BW11" s="19">
        <v>399786.7</v>
      </c>
      <c r="BX11" s="19">
        <v>399213.67</v>
      </c>
      <c r="BY11" s="19">
        <v>399929.81</v>
      </c>
      <c r="BZ11" s="19">
        <v>159906.56</v>
      </c>
      <c r="CA11" s="19">
        <v>2830846.71</v>
      </c>
      <c r="CB11" s="19">
        <v>2209783.5299999998</v>
      </c>
      <c r="CC11" s="19">
        <v>13658043.07</v>
      </c>
      <c r="CD11" s="19">
        <v>4470167.68</v>
      </c>
      <c r="CE11" s="11">
        <f t="shared" ref="CE11:CE29" si="1">W11/CC11</f>
        <v>2.6217284069525197</v>
      </c>
      <c r="CF11" s="11">
        <f t="shared" si="0"/>
        <v>4.1595363219126487</v>
      </c>
      <c r="CG11" s="12"/>
      <c r="CH11" s="18"/>
      <c r="CI11" s="20"/>
      <c r="CJ11" s="20"/>
      <c r="CK11" s="15"/>
      <c r="CL11" s="17"/>
      <c r="CM11" s="17"/>
    </row>
    <row r="12" spans="1:91" s="13" customFormat="1" x14ac:dyDescent="0.25">
      <c r="A12" s="9">
        <v>3</v>
      </c>
      <c r="B12" s="10">
        <v>45722</v>
      </c>
      <c r="C12" s="19">
        <v>2139468.42</v>
      </c>
      <c r="D12" s="19">
        <v>1659240.2</v>
      </c>
      <c r="E12" s="19">
        <v>3142782.83</v>
      </c>
      <c r="F12" s="19"/>
      <c r="G12" s="19">
        <v>9678250.5199999996</v>
      </c>
      <c r="H12" s="19">
        <v>0</v>
      </c>
      <c r="I12" s="19">
        <v>0</v>
      </c>
      <c r="J12" s="19"/>
      <c r="K12" s="19">
        <v>14051000</v>
      </c>
      <c r="L12" s="19"/>
      <c r="M12" s="19">
        <v>0</v>
      </c>
      <c r="N12" s="19"/>
      <c r="O12" s="19">
        <v>13648192.1</v>
      </c>
      <c r="P12" s="19">
        <v>13648192.1</v>
      </c>
      <c r="Q12" s="19">
        <v>0</v>
      </c>
      <c r="R12" s="19">
        <v>0</v>
      </c>
      <c r="S12" s="19">
        <v>3329456.72</v>
      </c>
      <c r="T12" s="19">
        <v>3329456.72</v>
      </c>
      <c r="U12" s="19">
        <v>9984749.6199999992</v>
      </c>
      <c r="V12" s="19"/>
      <c r="W12" s="19">
        <v>36004400.979999997</v>
      </c>
      <c r="X12" s="19">
        <v>18636889.02</v>
      </c>
      <c r="Y12" s="19">
        <v>2511223.41</v>
      </c>
      <c r="Z12" s="19">
        <v>1431945.2</v>
      </c>
      <c r="AA12" s="19">
        <v>10466454.539999999</v>
      </c>
      <c r="AB12" s="19">
        <v>4016536.11</v>
      </c>
      <c r="AC12" s="19">
        <v>705902.85</v>
      </c>
      <c r="AD12" s="19">
        <v>701464.13</v>
      </c>
      <c r="AE12" s="19">
        <v>0</v>
      </c>
      <c r="AF12" s="19">
        <v>0</v>
      </c>
      <c r="AG12" s="19">
        <v>2393937.5499999998</v>
      </c>
      <c r="AH12" s="19">
        <v>68357.149999999994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26073.9</v>
      </c>
      <c r="AT12" s="19">
        <v>0</v>
      </c>
      <c r="AU12" s="19">
        <v>83973.55</v>
      </c>
      <c r="AV12" s="19">
        <v>76308.69</v>
      </c>
      <c r="AW12" s="19">
        <v>289251.82</v>
      </c>
      <c r="AX12" s="19">
        <v>288242.24</v>
      </c>
      <c r="AY12" s="19">
        <v>28013.27</v>
      </c>
      <c r="AZ12" s="19">
        <v>3569.29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16504830.880000001</v>
      </c>
      <c r="BH12" s="19">
        <v>6586422.79</v>
      </c>
      <c r="BI12" s="19">
        <v>7211.2</v>
      </c>
      <c r="BJ12" s="19">
        <v>16.23</v>
      </c>
      <c r="BK12" s="19">
        <v>235204.6</v>
      </c>
      <c r="BL12" s="19">
        <v>52599.4</v>
      </c>
      <c r="BM12" s="19">
        <v>0</v>
      </c>
      <c r="BN12" s="19">
        <v>0</v>
      </c>
      <c r="BO12" s="19">
        <v>0</v>
      </c>
      <c r="BP12" s="19">
        <v>0</v>
      </c>
      <c r="BQ12" s="19">
        <v>1151001.3600000001</v>
      </c>
      <c r="BR12" s="19">
        <v>1141537.71</v>
      </c>
      <c r="BS12" s="19">
        <v>177821.16</v>
      </c>
      <c r="BT12" s="19">
        <v>5534.24</v>
      </c>
      <c r="BU12" s="19">
        <v>0</v>
      </c>
      <c r="BV12" s="19">
        <v>0</v>
      </c>
      <c r="BW12" s="19">
        <v>289348.01</v>
      </c>
      <c r="BX12" s="19">
        <v>288290.33</v>
      </c>
      <c r="BY12" s="19">
        <v>745966.57</v>
      </c>
      <c r="BZ12" s="19">
        <v>568749.57999999996</v>
      </c>
      <c r="CA12" s="19">
        <v>2606552.91</v>
      </c>
      <c r="CB12" s="19">
        <v>2056727.49</v>
      </c>
      <c r="CC12" s="19">
        <v>13898277.970000001</v>
      </c>
      <c r="CD12" s="19">
        <v>4529695.3</v>
      </c>
      <c r="CE12" s="11">
        <f t="shared" si="1"/>
        <v>2.5905656123526213</v>
      </c>
      <c r="CF12" s="11">
        <f t="shared" si="0"/>
        <v>4.1143802807221936</v>
      </c>
      <c r="CG12" s="12"/>
      <c r="CH12" s="18"/>
      <c r="CI12" s="20"/>
      <c r="CJ12" s="20"/>
      <c r="CK12" s="15"/>
      <c r="CL12" s="17"/>
      <c r="CM12" s="17"/>
    </row>
    <row r="13" spans="1:91" s="13" customFormat="1" x14ac:dyDescent="0.25">
      <c r="A13" s="9">
        <v>4</v>
      </c>
      <c r="B13" s="10">
        <v>45723</v>
      </c>
      <c r="C13" s="19">
        <v>2103382.48</v>
      </c>
      <c r="D13" s="19">
        <v>1618217.03</v>
      </c>
      <c r="E13" s="19">
        <v>2570747.14</v>
      </c>
      <c r="F13" s="19"/>
      <c r="G13" s="19">
        <v>9682100.9000000004</v>
      </c>
      <c r="H13" s="19">
        <v>0</v>
      </c>
      <c r="I13" s="19">
        <v>0</v>
      </c>
      <c r="J13" s="19"/>
      <c r="K13" s="19">
        <v>14451000</v>
      </c>
      <c r="L13" s="19"/>
      <c r="M13" s="19">
        <v>0</v>
      </c>
      <c r="N13" s="19"/>
      <c r="O13" s="19">
        <v>13635587.5</v>
      </c>
      <c r="P13" s="19">
        <v>13635587.5</v>
      </c>
      <c r="Q13" s="19">
        <v>0</v>
      </c>
      <c r="R13" s="19">
        <v>0</v>
      </c>
      <c r="S13" s="19">
        <v>3355779.23</v>
      </c>
      <c r="T13" s="19">
        <v>3355779.23</v>
      </c>
      <c r="U13" s="19">
        <v>9984749.6199999992</v>
      </c>
      <c r="V13" s="19"/>
      <c r="W13" s="19">
        <v>35813847.640000001</v>
      </c>
      <c r="X13" s="19">
        <v>18609583.77</v>
      </c>
      <c r="Y13" s="19">
        <v>2528406.37</v>
      </c>
      <c r="Z13" s="19">
        <v>1429309.27</v>
      </c>
      <c r="AA13" s="19">
        <v>10392046.16</v>
      </c>
      <c r="AB13" s="19">
        <v>4025140.18</v>
      </c>
      <c r="AC13" s="19">
        <v>689904.25</v>
      </c>
      <c r="AD13" s="19">
        <v>685482.91</v>
      </c>
      <c r="AE13" s="19">
        <v>42.17</v>
      </c>
      <c r="AF13" s="19">
        <v>0</v>
      </c>
      <c r="AG13" s="19">
        <v>2342139.35</v>
      </c>
      <c r="AH13" s="19">
        <v>68200.77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26073.9</v>
      </c>
      <c r="AT13" s="19">
        <v>0</v>
      </c>
      <c r="AU13" s="19">
        <v>95556.49</v>
      </c>
      <c r="AV13" s="19">
        <v>75895.009999999995</v>
      </c>
      <c r="AW13" s="19">
        <v>216955.39</v>
      </c>
      <c r="AX13" s="19">
        <v>216682.89</v>
      </c>
      <c r="AY13" s="19">
        <v>28034.29</v>
      </c>
      <c r="AZ13" s="19">
        <v>3578.55</v>
      </c>
      <c r="BA13" s="19">
        <v>0</v>
      </c>
      <c r="BB13" s="19">
        <v>0</v>
      </c>
      <c r="BC13" s="19">
        <v>0</v>
      </c>
      <c r="BD13" s="19">
        <v>0</v>
      </c>
      <c r="BE13" s="19">
        <v>0</v>
      </c>
      <c r="BF13" s="19">
        <v>0</v>
      </c>
      <c r="BG13" s="19">
        <v>16319158.359999999</v>
      </c>
      <c r="BH13" s="19">
        <v>6504289.5700000003</v>
      </c>
      <c r="BI13" s="19">
        <v>7155.63</v>
      </c>
      <c r="BJ13" s="19">
        <v>16.149999999999999</v>
      </c>
      <c r="BK13" s="19">
        <v>236824.83</v>
      </c>
      <c r="BL13" s="19">
        <v>55082.84</v>
      </c>
      <c r="BM13" s="19">
        <v>0</v>
      </c>
      <c r="BN13" s="19">
        <v>0</v>
      </c>
      <c r="BO13" s="19">
        <v>0</v>
      </c>
      <c r="BP13" s="19">
        <v>0</v>
      </c>
      <c r="BQ13" s="19">
        <v>1158060.6499999999</v>
      </c>
      <c r="BR13" s="19">
        <v>1146436.8999999999</v>
      </c>
      <c r="BS13" s="19">
        <v>177793.18</v>
      </c>
      <c r="BT13" s="19">
        <v>5506.26</v>
      </c>
      <c r="BU13" s="19">
        <v>0</v>
      </c>
      <c r="BV13" s="19">
        <v>0</v>
      </c>
      <c r="BW13" s="19">
        <v>217891.27</v>
      </c>
      <c r="BX13" s="19">
        <v>217150.83</v>
      </c>
      <c r="BY13" s="19">
        <v>756278.46</v>
      </c>
      <c r="BZ13" s="19">
        <v>568137.25</v>
      </c>
      <c r="CA13" s="19">
        <v>2554004.02</v>
      </c>
      <c r="CB13" s="19">
        <v>1992330.22</v>
      </c>
      <c r="CC13" s="19">
        <v>13765154.34</v>
      </c>
      <c r="CD13" s="19">
        <v>4511959.3499999996</v>
      </c>
      <c r="CE13" s="11">
        <f t="shared" si="1"/>
        <v>2.6017759594550252</v>
      </c>
      <c r="CF13" s="11">
        <f t="shared" si="0"/>
        <v>4.1245016469397049</v>
      </c>
      <c r="CG13" s="12"/>
      <c r="CH13" s="18"/>
      <c r="CI13" s="20"/>
      <c r="CJ13" s="20"/>
      <c r="CK13" s="15"/>
      <c r="CL13" s="17"/>
      <c r="CM13" s="17"/>
    </row>
    <row r="14" spans="1:91" s="13" customFormat="1" x14ac:dyDescent="0.25">
      <c r="A14" s="9">
        <v>5</v>
      </c>
      <c r="B14" s="10">
        <v>45724</v>
      </c>
      <c r="C14" s="19">
        <v>2099729.89</v>
      </c>
      <c r="D14" s="19">
        <v>1574172.89</v>
      </c>
      <c r="E14" s="19">
        <v>1712562.18</v>
      </c>
      <c r="F14" s="19"/>
      <c r="G14" s="19">
        <v>9685957.5600000005</v>
      </c>
      <c r="H14" s="19">
        <v>0</v>
      </c>
      <c r="I14" s="19">
        <v>0</v>
      </c>
      <c r="J14" s="19"/>
      <c r="K14" s="19">
        <v>14577000</v>
      </c>
      <c r="L14" s="19"/>
      <c r="M14" s="19">
        <v>0</v>
      </c>
      <c r="N14" s="19"/>
      <c r="O14" s="19">
        <v>13643679.6</v>
      </c>
      <c r="P14" s="19">
        <v>13643679.6</v>
      </c>
      <c r="Q14" s="19">
        <v>0</v>
      </c>
      <c r="R14" s="19">
        <v>0</v>
      </c>
      <c r="S14" s="19">
        <v>3532482.35</v>
      </c>
      <c r="T14" s="19">
        <v>3532482.35</v>
      </c>
      <c r="U14" s="19">
        <v>9984749.6199999992</v>
      </c>
      <c r="V14" s="19"/>
      <c r="W14" s="19">
        <v>35266661.969999999</v>
      </c>
      <c r="X14" s="19">
        <v>18750334.84</v>
      </c>
      <c r="Y14" s="19">
        <v>2572163.67</v>
      </c>
      <c r="Z14" s="19">
        <v>1430037.82</v>
      </c>
      <c r="AA14" s="19">
        <v>10327387.310000001</v>
      </c>
      <c r="AB14" s="19">
        <v>4065652.08</v>
      </c>
      <c r="AC14" s="19">
        <v>780414.11</v>
      </c>
      <c r="AD14" s="19">
        <v>776004.03</v>
      </c>
      <c r="AE14" s="19">
        <v>136.88999999999999</v>
      </c>
      <c r="AF14" s="19">
        <v>0</v>
      </c>
      <c r="AG14" s="19">
        <v>2265026.71</v>
      </c>
      <c r="AH14" s="19">
        <v>68177.009999999995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26045.42</v>
      </c>
      <c r="AT14" s="19">
        <v>0</v>
      </c>
      <c r="AU14" s="19">
        <v>86289.22</v>
      </c>
      <c r="AV14" s="19">
        <v>75751.259999999995</v>
      </c>
      <c r="AW14" s="19">
        <v>429639.41</v>
      </c>
      <c r="AX14" s="19">
        <v>427974.06</v>
      </c>
      <c r="AY14" s="19">
        <v>28031.37</v>
      </c>
      <c r="AZ14" s="19">
        <v>3583.34</v>
      </c>
      <c r="BA14" s="19">
        <v>0</v>
      </c>
      <c r="BB14" s="19">
        <v>0</v>
      </c>
      <c r="BC14" s="19">
        <v>0</v>
      </c>
      <c r="BD14" s="19">
        <v>0</v>
      </c>
      <c r="BE14" s="19">
        <v>0</v>
      </c>
      <c r="BF14" s="19">
        <v>0</v>
      </c>
      <c r="BG14" s="19">
        <v>16515134.1</v>
      </c>
      <c r="BH14" s="19">
        <v>6847179.6100000003</v>
      </c>
      <c r="BI14" s="19">
        <v>7033.52</v>
      </c>
      <c r="BJ14" s="19">
        <v>16.11</v>
      </c>
      <c r="BK14" s="19">
        <v>225468.14</v>
      </c>
      <c r="BL14" s="19">
        <v>49009.94</v>
      </c>
      <c r="BM14" s="19">
        <v>0</v>
      </c>
      <c r="BN14" s="19">
        <v>0</v>
      </c>
      <c r="BO14" s="19">
        <v>0</v>
      </c>
      <c r="BP14" s="19">
        <v>0</v>
      </c>
      <c r="BQ14" s="19">
        <v>1359333.12</v>
      </c>
      <c r="BR14" s="19">
        <v>1181192.76</v>
      </c>
      <c r="BS14" s="19">
        <v>177780.7</v>
      </c>
      <c r="BT14" s="19">
        <v>5493.78</v>
      </c>
      <c r="BU14" s="19">
        <v>0</v>
      </c>
      <c r="BV14" s="19">
        <v>0</v>
      </c>
      <c r="BW14" s="19">
        <v>426589.95</v>
      </c>
      <c r="BX14" s="19">
        <v>426449.34</v>
      </c>
      <c r="BY14" s="19">
        <v>784978.48</v>
      </c>
      <c r="BZ14" s="19">
        <v>571031.36</v>
      </c>
      <c r="CA14" s="19">
        <v>2981183.91</v>
      </c>
      <c r="CB14" s="19">
        <v>2233193.2799999998</v>
      </c>
      <c r="CC14" s="19">
        <v>13533950.189999999</v>
      </c>
      <c r="CD14" s="19">
        <v>4613986.33</v>
      </c>
      <c r="CE14" s="11">
        <f t="shared" si="1"/>
        <v>2.6057922095840076</v>
      </c>
      <c r="CF14" s="11">
        <f t="shared" si="0"/>
        <v>4.0638037260938304</v>
      </c>
      <c r="CG14" s="12"/>
      <c r="CH14" s="18"/>
      <c r="CI14" s="20"/>
      <c r="CJ14" s="20"/>
      <c r="CK14" s="15"/>
      <c r="CL14" s="17"/>
      <c r="CM14" s="17"/>
    </row>
    <row r="15" spans="1:91" s="13" customFormat="1" x14ac:dyDescent="0.25">
      <c r="A15" s="9">
        <v>6</v>
      </c>
      <c r="B15" s="10">
        <v>45727</v>
      </c>
      <c r="C15" s="19">
        <v>2441879.09</v>
      </c>
      <c r="D15" s="19">
        <v>1941320.42</v>
      </c>
      <c r="E15" s="19">
        <v>12763043.66</v>
      </c>
      <c r="F15" s="19"/>
      <c r="G15" s="19">
        <v>9697046.9600000009</v>
      </c>
      <c r="H15" s="19">
        <v>0</v>
      </c>
      <c r="I15" s="19">
        <v>0</v>
      </c>
      <c r="J15" s="19"/>
      <c r="K15" s="19">
        <v>3277000</v>
      </c>
      <c r="L15" s="19"/>
      <c r="M15" s="19">
        <v>0</v>
      </c>
      <c r="N15" s="19"/>
      <c r="O15" s="19">
        <v>13645665.1</v>
      </c>
      <c r="P15" s="19">
        <v>13645665.1</v>
      </c>
      <c r="Q15" s="19">
        <v>0</v>
      </c>
      <c r="R15" s="19">
        <v>0</v>
      </c>
      <c r="S15" s="19">
        <v>3341103.86</v>
      </c>
      <c r="T15" s="19">
        <v>3341103.86</v>
      </c>
      <c r="U15" s="19">
        <v>10030117.65</v>
      </c>
      <c r="V15" s="19"/>
      <c r="W15" s="19">
        <v>35135621.009999998</v>
      </c>
      <c r="X15" s="19">
        <v>18928089.379999999</v>
      </c>
      <c r="Y15" s="19">
        <v>2589235.98</v>
      </c>
      <c r="Z15" s="19">
        <v>1441852.12</v>
      </c>
      <c r="AA15" s="19">
        <v>10319770.039999999</v>
      </c>
      <c r="AB15" s="19">
        <v>4081900.86</v>
      </c>
      <c r="AC15" s="19">
        <v>933874.59</v>
      </c>
      <c r="AD15" s="19">
        <v>929279.81</v>
      </c>
      <c r="AE15" s="19">
        <v>0</v>
      </c>
      <c r="AF15" s="19">
        <v>0</v>
      </c>
      <c r="AG15" s="19">
        <v>1850497.14</v>
      </c>
      <c r="AH15" s="19">
        <v>68297.05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25968.54</v>
      </c>
      <c r="AT15" s="19">
        <v>0</v>
      </c>
      <c r="AU15" s="19">
        <v>85412.12</v>
      </c>
      <c r="AV15" s="19">
        <v>75617.77</v>
      </c>
      <c r="AW15" s="19">
        <v>387433.09</v>
      </c>
      <c r="AX15" s="19">
        <v>387235.54</v>
      </c>
      <c r="AY15" s="19">
        <v>28169.66</v>
      </c>
      <c r="AZ15" s="19">
        <v>3588.95</v>
      </c>
      <c r="BA15" s="19">
        <v>0</v>
      </c>
      <c r="BB15" s="19">
        <v>0</v>
      </c>
      <c r="BC15" s="19">
        <v>0</v>
      </c>
      <c r="BD15" s="19">
        <v>0</v>
      </c>
      <c r="BE15" s="19">
        <v>0</v>
      </c>
      <c r="BF15" s="19">
        <v>0</v>
      </c>
      <c r="BG15" s="19">
        <v>16220361.17</v>
      </c>
      <c r="BH15" s="19">
        <v>6987772.0999999996</v>
      </c>
      <c r="BI15" s="19">
        <v>6996.89</v>
      </c>
      <c r="BJ15" s="19">
        <v>16.13</v>
      </c>
      <c r="BK15" s="19">
        <v>230365.15</v>
      </c>
      <c r="BL15" s="19">
        <v>50466.75</v>
      </c>
      <c r="BM15" s="19">
        <v>0</v>
      </c>
      <c r="BN15" s="19">
        <v>0</v>
      </c>
      <c r="BO15" s="19">
        <v>0</v>
      </c>
      <c r="BP15" s="19">
        <v>0</v>
      </c>
      <c r="BQ15" s="19">
        <v>1572775.27</v>
      </c>
      <c r="BR15" s="19">
        <v>1566726.97</v>
      </c>
      <c r="BS15" s="19">
        <v>184226.89</v>
      </c>
      <c r="BT15" s="19">
        <v>6560.07</v>
      </c>
      <c r="BU15" s="19">
        <v>0</v>
      </c>
      <c r="BV15" s="19">
        <v>0</v>
      </c>
      <c r="BW15" s="19">
        <v>387250.99</v>
      </c>
      <c r="BX15" s="19">
        <v>387144.49</v>
      </c>
      <c r="BY15" s="19">
        <v>577156.77</v>
      </c>
      <c r="BZ15" s="19">
        <v>192697.78</v>
      </c>
      <c r="CA15" s="19">
        <v>2958771.96</v>
      </c>
      <c r="CB15" s="19">
        <v>2203612.1800000002</v>
      </c>
      <c r="CC15" s="19">
        <v>13261589.210000001</v>
      </c>
      <c r="CD15" s="19">
        <v>4784159.92</v>
      </c>
      <c r="CE15" s="11">
        <f t="shared" si="1"/>
        <v>2.6494276405052357</v>
      </c>
      <c r="CF15" s="11">
        <f t="shared" si="0"/>
        <v>3.9564081670580942</v>
      </c>
      <c r="CG15" s="12"/>
      <c r="CH15" s="18"/>
      <c r="CI15" s="20"/>
      <c r="CJ15" s="20"/>
      <c r="CK15" s="15"/>
      <c r="CL15" s="17"/>
      <c r="CM15" s="17"/>
    </row>
    <row r="16" spans="1:91" s="13" customFormat="1" x14ac:dyDescent="0.25">
      <c r="A16" s="9">
        <v>7</v>
      </c>
      <c r="B16" s="10">
        <v>45728</v>
      </c>
      <c r="C16" s="19">
        <v>2320783.81</v>
      </c>
      <c r="D16" s="19">
        <v>1874853.98</v>
      </c>
      <c r="E16" s="19">
        <v>1116692.21</v>
      </c>
      <c r="F16" s="19"/>
      <c r="G16" s="19">
        <v>9682448.9600000009</v>
      </c>
      <c r="H16" s="19">
        <v>0</v>
      </c>
      <c r="I16" s="19">
        <v>0</v>
      </c>
      <c r="J16" s="19"/>
      <c r="K16" s="19">
        <v>14777000</v>
      </c>
      <c r="L16" s="19"/>
      <c r="M16" s="19">
        <v>0</v>
      </c>
      <c r="N16" s="19"/>
      <c r="O16" s="19">
        <v>13666738</v>
      </c>
      <c r="P16" s="19">
        <v>13666738</v>
      </c>
      <c r="Q16" s="19">
        <v>0</v>
      </c>
      <c r="R16" s="19">
        <v>0</v>
      </c>
      <c r="S16" s="19">
        <v>3573527.35</v>
      </c>
      <c r="T16" s="19">
        <v>3573527.35</v>
      </c>
      <c r="U16" s="19">
        <v>10030117.65</v>
      </c>
      <c r="V16" s="19"/>
      <c r="W16" s="19">
        <v>35107072.68</v>
      </c>
      <c r="X16" s="19">
        <v>19115119.32</v>
      </c>
      <c r="Y16" s="19">
        <v>2629368.35</v>
      </c>
      <c r="Z16" s="19">
        <v>1447434.86</v>
      </c>
      <c r="AA16" s="19">
        <v>10096061.220000001</v>
      </c>
      <c r="AB16" s="19">
        <v>4046284.29</v>
      </c>
      <c r="AC16" s="19">
        <v>745237.32</v>
      </c>
      <c r="AD16" s="19">
        <v>740617.51</v>
      </c>
      <c r="AE16" s="19">
        <v>0</v>
      </c>
      <c r="AF16" s="19">
        <v>0</v>
      </c>
      <c r="AG16" s="19">
        <v>1950618.45</v>
      </c>
      <c r="AH16" s="19">
        <v>68408.34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25968.54</v>
      </c>
      <c r="AT16" s="19">
        <v>0</v>
      </c>
      <c r="AU16" s="19">
        <v>98553.25</v>
      </c>
      <c r="AV16" s="19">
        <v>75792.66</v>
      </c>
      <c r="AW16" s="19">
        <v>220643.78</v>
      </c>
      <c r="AX16" s="19">
        <v>220062.79</v>
      </c>
      <c r="AY16" s="19">
        <v>28205.46</v>
      </c>
      <c r="AZ16" s="19">
        <v>3593.6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15794656.380000001</v>
      </c>
      <c r="BH16" s="19">
        <v>6602194.0599999996</v>
      </c>
      <c r="BI16" s="19">
        <v>6985.08</v>
      </c>
      <c r="BJ16" s="19">
        <v>16.16</v>
      </c>
      <c r="BK16" s="19">
        <v>222546.72</v>
      </c>
      <c r="BL16" s="19">
        <v>50108.23</v>
      </c>
      <c r="BM16" s="19">
        <v>0</v>
      </c>
      <c r="BN16" s="19">
        <v>0</v>
      </c>
      <c r="BO16" s="19">
        <v>0</v>
      </c>
      <c r="BP16" s="19">
        <v>0</v>
      </c>
      <c r="BQ16" s="19">
        <v>1141356.94</v>
      </c>
      <c r="BR16" s="19">
        <v>1135290.05</v>
      </c>
      <c r="BS16" s="19">
        <v>184238.72</v>
      </c>
      <c r="BT16" s="19">
        <v>6571.89</v>
      </c>
      <c r="BU16" s="19">
        <v>0</v>
      </c>
      <c r="BV16" s="19">
        <v>0</v>
      </c>
      <c r="BW16" s="19">
        <v>220044.93</v>
      </c>
      <c r="BX16" s="19">
        <v>219763.37</v>
      </c>
      <c r="BY16" s="19">
        <v>519587.33</v>
      </c>
      <c r="BZ16" s="19">
        <v>173172.69</v>
      </c>
      <c r="CA16" s="19">
        <v>2294759.73</v>
      </c>
      <c r="CB16" s="19">
        <v>1584922.39</v>
      </c>
      <c r="CC16" s="19">
        <v>13499896.65</v>
      </c>
      <c r="CD16" s="19">
        <v>5017271.67</v>
      </c>
      <c r="CE16" s="11">
        <f t="shared" si="1"/>
        <v>2.6005438108298407</v>
      </c>
      <c r="CF16" s="11">
        <f t="shared" si="0"/>
        <v>3.8098633235859842</v>
      </c>
      <c r="CG16" s="12"/>
      <c r="CH16" s="18"/>
      <c r="CI16" s="20"/>
      <c r="CJ16" s="20"/>
      <c r="CK16" s="15"/>
      <c r="CL16" s="17"/>
      <c r="CM16" s="17"/>
    </row>
    <row r="17" spans="1:91" s="13" customFormat="1" x14ac:dyDescent="0.25">
      <c r="A17" s="9">
        <v>8</v>
      </c>
      <c r="B17" s="10">
        <v>45729</v>
      </c>
      <c r="C17" s="19">
        <v>2283563.44</v>
      </c>
      <c r="D17" s="19">
        <v>1849803.46</v>
      </c>
      <c r="E17" s="19">
        <v>1091294.44</v>
      </c>
      <c r="F17" s="19"/>
      <c r="G17" s="19">
        <v>9686334.8800000008</v>
      </c>
      <c r="H17" s="19">
        <v>0</v>
      </c>
      <c r="I17" s="19">
        <v>0</v>
      </c>
      <c r="J17" s="19"/>
      <c r="K17" s="19">
        <v>14877000</v>
      </c>
      <c r="L17" s="19"/>
      <c r="M17" s="19">
        <v>0</v>
      </c>
      <c r="N17" s="19"/>
      <c r="O17" s="19">
        <v>13737366.699999999</v>
      </c>
      <c r="P17" s="19">
        <v>13737366.699999999</v>
      </c>
      <c r="Q17" s="19">
        <v>0</v>
      </c>
      <c r="R17" s="19">
        <v>0</v>
      </c>
      <c r="S17" s="19">
        <v>3504747.54</v>
      </c>
      <c r="T17" s="19">
        <v>3504747.54</v>
      </c>
      <c r="U17" s="19">
        <v>10030117.65</v>
      </c>
      <c r="V17" s="19"/>
      <c r="W17" s="19">
        <v>35150189.350000001</v>
      </c>
      <c r="X17" s="19">
        <v>19091917.699999999</v>
      </c>
      <c r="Y17" s="19">
        <v>2588858.37</v>
      </c>
      <c r="Z17" s="19">
        <v>1450947.65</v>
      </c>
      <c r="AA17" s="19">
        <v>10108445.51</v>
      </c>
      <c r="AB17" s="19">
        <v>4013491.38</v>
      </c>
      <c r="AC17" s="19">
        <v>935944.04</v>
      </c>
      <c r="AD17" s="19">
        <v>931352.83</v>
      </c>
      <c r="AE17" s="19">
        <v>0</v>
      </c>
      <c r="AF17" s="19">
        <v>0</v>
      </c>
      <c r="AG17" s="19">
        <v>1999080.49</v>
      </c>
      <c r="AH17" s="19">
        <v>68713.81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25968.54</v>
      </c>
      <c r="AT17" s="19">
        <v>0</v>
      </c>
      <c r="AU17" s="19">
        <v>89132.79</v>
      </c>
      <c r="AV17" s="19">
        <v>78536.61</v>
      </c>
      <c r="AW17" s="19">
        <v>221807.31</v>
      </c>
      <c r="AX17" s="19">
        <v>221728.32</v>
      </c>
      <c r="AY17" s="19">
        <v>28189.62</v>
      </c>
      <c r="AZ17" s="19">
        <v>3620.98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19">
        <v>15997426.67</v>
      </c>
      <c r="BH17" s="19">
        <v>6768391.5800000001</v>
      </c>
      <c r="BI17" s="19">
        <v>6807.06</v>
      </c>
      <c r="BJ17" s="19">
        <v>16.21</v>
      </c>
      <c r="BK17" s="19">
        <v>224339.01</v>
      </c>
      <c r="BL17" s="19">
        <v>50426.35</v>
      </c>
      <c r="BM17" s="19">
        <v>0</v>
      </c>
      <c r="BN17" s="19">
        <v>0</v>
      </c>
      <c r="BO17" s="19">
        <v>0</v>
      </c>
      <c r="BP17" s="19">
        <v>0</v>
      </c>
      <c r="BQ17" s="19">
        <v>1363815.21</v>
      </c>
      <c r="BR17" s="19">
        <v>1353829.3</v>
      </c>
      <c r="BS17" s="19">
        <v>184258.68</v>
      </c>
      <c r="BT17" s="19">
        <v>6591.85</v>
      </c>
      <c r="BU17" s="19">
        <v>0</v>
      </c>
      <c r="BV17" s="19">
        <v>0</v>
      </c>
      <c r="BW17" s="19">
        <v>222206.23</v>
      </c>
      <c r="BX17" s="19">
        <v>221927.78</v>
      </c>
      <c r="BY17" s="19">
        <v>311397.64</v>
      </c>
      <c r="BZ17" s="19">
        <v>104335.92</v>
      </c>
      <c r="CA17" s="19">
        <v>2312823.8199999998</v>
      </c>
      <c r="CB17" s="19">
        <v>1737127.4</v>
      </c>
      <c r="CC17" s="19">
        <v>13684602.85</v>
      </c>
      <c r="CD17" s="19">
        <v>5031264.18</v>
      </c>
      <c r="CE17" s="11">
        <f t="shared" si="1"/>
        <v>2.5685940421720024</v>
      </c>
      <c r="CF17" s="11">
        <f t="shared" si="0"/>
        <v>3.794656177247286</v>
      </c>
      <c r="CG17" s="12"/>
      <c r="CH17" s="18"/>
      <c r="CI17" s="20"/>
      <c r="CJ17" s="20"/>
      <c r="CK17" s="15"/>
      <c r="CL17" s="17"/>
      <c r="CM17" s="17"/>
    </row>
    <row r="18" spans="1:91" s="13" customFormat="1" x14ac:dyDescent="0.25">
      <c r="A18" s="9">
        <v>9</v>
      </c>
      <c r="B18" s="10">
        <v>45730</v>
      </c>
      <c r="C18" s="19">
        <v>2313667.2200000002</v>
      </c>
      <c r="D18" s="19">
        <v>1808841.68</v>
      </c>
      <c r="E18" s="19">
        <v>1197616.07</v>
      </c>
      <c r="F18" s="19"/>
      <c r="G18" s="19">
        <v>9689305.6400000006</v>
      </c>
      <c r="H18" s="19">
        <v>0</v>
      </c>
      <c r="I18" s="19">
        <v>0</v>
      </c>
      <c r="J18" s="19"/>
      <c r="K18" s="19">
        <v>14777000</v>
      </c>
      <c r="L18" s="19"/>
      <c r="M18" s="19">
        <v>0</v>
      </c>
      <c r="N18" s="19"/>
      <c r="O18" s="19">
        <v>13754350.800000001</v>
      </c>
      <c r="P18" s="19">
        <v>13754350.800000001</v>
      </c>
      <c r="Q18" s="19">
        <v>0</v>
      </c>
      <c r="R18" s="19">
        <v>0</v>
      </c>
      <c r="S18" s="19">
        <v>3433838.15</v>
      </c>
      <c r="T18" s="19">
        <v>3433838.15</v>
      </c>
      <c r="U18" s="19">
        <v>10030117.65</v>
      </c>
      <c r="V18" s="19"/>
      <c r="W18" s="19">
        <v>35135660.240000002</v>
      </c>
      <c r="X18" s="19">
        <v>18997030.629999999</v>
      </c>
      <c r="Y18" s="19">
        <v>2581099.4700000002</v>
      </c>
      <c r="Z18" s="19">
        <v>1452979.35</v>
      </c>
      <c r="AA18" s="19">
        <v>10154057.84</v>
      </c>
      <c r="AB18" s="19">
        <v>3969339.32</v>
      </c>
      <c r="AC18" s="19">
        <v>718470.08</v>
      </c>
      <c r="AD18" s="19">
        <v>713904.8</v>
      </c>
      <c r="AE18" s="19">
        <v>0</v>
      </c>
      <c r="AF18" s="19">
        <v>0</v>
      </c>
      <c r="AG18" s="19">
        <v>1938621.58</v>
      </c>
      <c r="AH18" s="19">
        <v>68821.77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25968.54</v>
      </c>
      <c r="AT18" s="19">
        <v>0</v>
      </c>
      <c r="AU18" s="19">
        <v>89935.75</v>
      </c>
      <c r="AV18" s="19">
        <v>79621.23</v>
      </c>
      <c r="AW18" s="19">
        <v>317068.5</v>
      </c>
      <c r="AX18" s="19">
        <v>316889.24</v>
      </c>
      <c r="AY18" s="19">
        <v>28141.41</v>
      </c>
      <c r="AZ18" s="19">
        <v>3572.44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15853363.18</v>
      </c>
      <c r="BH18" s="19">
        <v>6605128.1600000001</v>
      </c>
      <c r="BI18" s="19">
        <v>7294.98</v>
      </c>
      <c r="BJ18" s="19">
        <v>16.25</v>
      </c>
      <c r="BK18" s="19">
        <v>218671.59</v>
      </c>
      <c r="BL18" s="19">
        <v>44987.14</v>
      </c>
      <c r="BM18" s="19">
        <v>0</v>
      </c>
      <c r="BN18" s="19">
        <v>0</v>
      </c>
      <c r="BO18" s="19">
        <v>0</v>
      </c>
      <c r="BP18" s="19">
        <v>0</v>
      </c>
      <c r="BQ18" s="19">
        <v>1155136.74</v>
      </c>
      <c r="BR18" s="19">
        <v>1143304.05</v>
      </c>
      <c r="BS18" s="19">
        <v>186018.54</v>
      </c>
      <c r="BT18" s="19">
        <v>6607.01</v>
      </c>
      <c r="BU18" s="19">
        <v>0</v>
      </c>
      <c r="BV18" s="19">
        <v>0</v>
      </c>
      <c r="BW18" s="19">
        <v>317293.3</v>
      </c>
      <c r="BX18" s="19">
        <v>317001.64</v>
      </c>
      <c r="BY18" s="19">
        <v>326052.61</v>
      </c>
      <c r="BZ18" s="19">
        <v>103239.79</v>
      </c>
      <c r="CA18" s="19">
        <v>2210467.7599999998</v>
      </c>
      <c r="CB18" s="19">
        <v>1615155.88</v>
      </c>
      <c r="CC18" s="19">
        <v>13642895.42</v>
      </c>
      <c r="CD18" s="19">
        <v>4989972.28</v>
      </c>
      <c r="CE18" s="11">
        <f t="shared" si="1"/>
        <v>2.5753814830605806</v>
      </c>
      <c r="CF18" s="11">
        <f t="shared" si="0"/>
        <v>3.8070413148667828</v>
      </c>
      <c r="CG18" s="12"/>
      <c r="CH18" s="18"/>
      <c r="CI18" s="20"/>
      <c r="CJ18" s="20"/>
      <c r="CK18" s="15"/>
      <c r="CL18" s="17"/>
      <c r="CM18" s="17"/>
    </row>
    <row r="19" spans="1:91" s="13" customFormat="1" x14ac:dyDescent="0.25">
      <c r="A19" s="9">
        <v>10</v>
      </c>
      <c r="B19" s="10">
        <v>45731</v>
      </c>
      <c r="C19" s="19">
        <v>2302065.94</v>
      </c>
      <c r="D19" s="19">
        <v>1766930.31</v>
      </c>
      <c r="E19" s="19">
        <v>1333461.71</v>
      </c>
      <c r="F19" s="19"/>
      <c r="G19" s="19">
        <v>9692428.4199999999</v>
      </c>
      <c r="H19" s="19">
        <v>0</v>
      </c>
      <c r="I19" s="19">
        <v>0</v>
      </c>
      <c r="J19" s="19"/>
      <c r="K19" s="19">
        <v>14729000</v>
      </c>
      <c r="L19" s="19"/>
      <c r="M19" s="19">
        <v>0</v>
      </c>
      <c r="N19" s="19"/>
      <c r="O19" s="19">
        <v>13743222.5</v>
      </c>
      <c r="P19" s="19">
        <v>13743222.5</v>
      </c>
      <c r="Q19" s="19">
        <v>0</v>
      </c>
      <c r="R19" s="19">
        <v>0</v>
      </c>
      <c r="S19" s="19">
        <v>3442293.01</v>
      </c>
      <c r="T19" s="19">
        <v>3442293.01</v>
      </c>
      <c r="U19" s="19">
        <v>10030117.65</v>
      </c>
      <c r="V19" s="19"/>
      <c r="W19" s="19">
        <v>35212353.920000002</v>
      </c>
      <c r="X19" s="19">
        <v>18952445.82</v>
      </c>
      <c r="Y19" s="19">
        <v>2595297.2400000002</v>
      </c>
      <c r="Z19" s="19">
        <v>1448133.93</v>
      </c>
      <c r="AA19" s="19">
        <v>10200253.18</v>
      </c>
      <c r="AB19" s="19">
        <v>3932642.74</v>
      </c>
      <c r="AC19" s="19">
        <v>756796.77</v>
      </c>
      <c r="AD19" s="19">
        <v>752242.77</v>
      </c>
      <c r="AE19" s="19">
        <v>96.31</v>
      </c>
      <c r="AF19" s="19">
        <v>0</v>
      </c>
      <c r="AG19" s="19">
        <v>1854264.98</v>
      </c>
      <c r="AH19" s="19">
        <v>68795.039999999994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25968.54</v>
      </c>
      <c r="AT19" s="19">
        <v>0</v>
      </c>
      <c r="AU19" s="19">
        <v>95271.89</v>
      </c>
      <c r="AV19" s="19">
        <v>79621.539999999994</v>
      </c>
      <c r="AW19" s="19">
        <v>348513.63</v>
      </c>
      <c r="AX19" s="19">
        <v>347685.81</v>
      </c>
      <c r="AY19" s="19">
        <v>28182.880000000001</v>
      </c>
      <c r="AZ19" s="19">
        <v>3613.9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15904645.42</v>
      </c>
      <c r="BH19" s="19">
        <v>6632735.7199999997</v>
      </c>
      <c r="BI19" s="19">
        <v>6482.85</v>
      </c>
      <c r="BJ19" s="19">
        <v>16.25</v>
      </c>
      <c r="BK19" s="19">
        <v>210843.87</v>
      </c>
      <c r="BL19" s="19">
        <v>44974.29</v>
      </c>
      <c r="BM19" s="19">
        <v>0</v>
      </c>
      <c r="BN19" s="19">
        <v>0</v>
      </c>
      <c r="BO19" s="19">
        <v>0</v>
      </c>
      <c r="BP19" s="19">
        <v>0</v>
      </c>
      <c r="BQ19" s="19">
        <v>1298581.8899999999</v>
      </c>
      <c r="BR19" s="19">
        <v>1139402.58</v>
      </c>
      <c r="BS19" s="19">
        <v>137085.10999999999</v>
      </c>
      <c r="BT19" s="19">
        <v>6610.09</v>
      </c>
      <c r="BU19" s="19">
        <v>0</v>
      </c>
      <c r="BV19" s="19">
        <v>0</v>
      </c>
      <c r="BW19" s="19">
        <v>347544.2</v>
      </c>
      <c r="BX19" s="19">
        <v>347201.09</v>
      </c>
      <c r="BY19" s="19">
        <v>307150.48</v>
      </c>
      <c r="BZ19" s="19">
        <v>99028.27</v>
      </c>
      <c r="CA19" s="19">
        <v>2307688.4</v>
      </c>
      <c r="CB19" s="19">
        <v>1637232.58</v>
      </c>
      <c r="CC19" s="19">
        <v>13596957.02</v>
      </c>
      <c r="CD19" s="19">
        <v>4995503.1500000004</v>
      </c>
      <c r="CE19" s="11">
        <f t="shared" si="1"/>
        <v>2.589723117327321</v>
      </c>
      <c r="CF19" s="11">
        <f t="shared" si="0"/>
        <v>3.7939012849986891</v>
      </c>
      <c r="CG19" s="12"/>
      <c r="CH19" s="18"/>
      <c r="CI19" s="20"/>
      <c r="CJ19" s="20"/>
      <c r="CK19" s="15"/>
      <c r="CL19" s="17"/>
      <c r="CM19" s="17"/>
    </row>
    <row r="20" spans="1:91" s="13" customFormat="1" x14ac:dyDescent="0.25">
      <c r="A20" s="9">
        <v>11</v>
      </c>
      <c r="B20" s="10">
        <v>45734</v>
      </c>
      <c r="C20" s="19">
        <v>2215296.02</v>
      </c>
      <c r="D20" s="19">
        <v>1732203.32</v>
      </c>
      <c r="E20" s="19">
        <v>1700821.38</v>
      </c>
      <c r="F20" s="19"/>
      <c r="G20" s="19">
        <v>8474798.5099999998</v>
      </c>
      <c r="H20" s="19">
        <v>0</v>
      </c>
      <c r="I20" s="19">
        <v>0</v>
      </c>
      <c r="J20" s="19"/>
      <c r="K20" s="19">
        <v>16329000</v>
      </c>
      <c r="L20" s="19"/>
      <c r="M20" s="19">
        <v>0</v>
      </c>
      <c r="N20" s="19"/>
      <c r="O20" s="19">
        <v>13760998.9</v>
      </c>
      <c r="P20" s="19">
        <v>13760998.9</v>
      </c>
      <c r="Q20" s="19">
        <v>0</v>
      </c>
      <c r="R20" s="19">
        <v>0</v>
      </c>
      <c r="S20" s="19">
        <v>3592960.42</v>
      </c>
      <c r="T20" s="19">
        <v>3592960.42</v>
      </c>
      <c r="U20" s="19">
        <v>10030117.65</v>
      </c>
      <c r="V20" s="19"/>
      <c r="W20" s="19">
        <v>36043757.579999998</v>
      </c>
      <c r="X20" s="19">
        <v>19086162.640000001</v>
      </c>
      <c r="Y20" s="19">
        <v>2595777.15</v>
      </c>
      <c r="Z20" s="19">
        <v>1448774.34</v>
      </c>
      <c r="AA20" s="19">
        <v>10457649.02</v>
      </c>
      <c r="AB20" s="19">
        <v>3972829.2</v>
      </c>
      <c r="AC20" s="19">
        <v>861439.41</v>
      </c>
      <c r="AD20" s="19">
        <v>856913.87</v>
      </c>
      <c r="AE20" s="19">
        <v>0</v>
      </c>
      <c r="AF20" s="19">
        <v>0</v>
      </c>
      <c r="AG20" s="19">
        <v>1671439.14</v>
      </c>
      <c r="AH20" s="19">
        <v>91260.57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26116.14</v>
      </c>
      <c r="AT20" s="19">
        <v>0</v>
      </c>
      <c r="AU20" s="19">
        <v>95824.36</v>
      </c>
      <c r="AV20" s="19">
        <v>79802.91</v>
      </c>
      <c r="AW20" s="19">
        <v>269607.78000000003</v>
      </c>
      <c r="AX20" s="19">
        <v>269091.76</v>
      </c>
      <c r="AY20" s="19">
        <v>40948.379999999997</v>
      </c>
      <c r="AZ20" s="19">
        <v>3631.17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16018801.390000001</v>
      </c>
      <c r="BH20" s="19">
        <v>6722303.8300000001</v>
      </c>
      <c r="BI20" s="19">
        <v>6481.96</v>
      </c>
      <c r="BJ20" s="19">
        <v>16.25</v>
      </c>
      <c r="BK20" s="19">
        <v>229347.43</v>
      </c>
      <c r="BL20" s="19">
        <v>50131.3</v>
      </c>
      <c r="BM20" s="19">
        <v>0</v>
      </c>
      <c r="BN20" s="19">
        <v>0</v>
      </c>
      <c r="BO20" s="19">
        <v>0</v>
      </c>
      <c r="BP20" s="19">
        <v>0</v>
      </c>
      <c r="BQ20" s="19">
        <v>1148494.57</v>
      </c>
      <c r="BR20" s="19">
        <v>1142427.68</v>
      </c>
      <c r="BS20" s="19">
        <v>142779.25</v>
      </c>
      <c r="BT20" s="19">
        <v>6607.36</v>
      </c>
      <c r="BU20" s="19">
        <v>0</v>
      </c>
      <c r="BV20" s="19">
        <v>0</v>
      </c>
      <c r="BW20" s="19">
        <v>268742.01</v>
      </c>
      <c r="BX20" s="19">
        <v>268658.87</v>
      </c>
      <c r="BY20" s="19">
        <v>462008.73</v>
      </c>
      <c r="BZ20" s="19">
        <v>134182.98000000001</v>
      </c>
      <c r="CA20" s="19">
        <v>2257853.9500000002</v>
      </c>
      <c r="CB20" s="19">
        <v>1602024.43</v>
      </c>
      <c r="CC20" s="19">
        <v>13760947.439999999</v>
      </c>
      <c r="CD20" s="19">
        <v>5120279.4000000004</v>
      </c>
      <c r="CE20" s="11">
        <f t="shared" si="1"/>
        <v>2.6192787769270049</v>
      </c>
      <c r="CF20" s="11">
        <f t="shared" si="0"/>
        <v>3.7275627263621591</v>
      </c>
      <c r="CG20" s="12"/>
      <c r="CH20" s="18"/>
      <c r="CI20" s="20"/>
      <c r="CJ20" s="20"/>
      <c r="CK20" s="15"/>
      <c r="CL20" s="17"/>
      <c r="CM20" s="17"/>
    </row>
    <row r="21" spans="1:91" s="13" customFormat="1" x14ac:dyDescent="0.25">
      <c r="A21" s="9">
        <v>12</v>
      </c>
      <c r="B21" s="10">
        <v>45735</v>
      </c>
      <c r="C21" s="19">
        <v>2142218.8199999998</v>
      </c>
      <c r="D21" s="19">
        <v>1696923.02</v>
      </c>
      <c r="E21" s="19">
        <v>1891076.28</v>
      </c>
      <c r="F21" s="19"/>
      <c r="G21" s="19">
        <v>8467386.1799999997</v>
      </c>
      <c r="H21" s="19">
        <v>0</v>
      </c>
      <c r="I21" s="19">
        <v>0</v>
      </c>
      <c r="J21" s="19"/>
      <c r="K21" s="19">
        <v>16029000</v>
      </c>
      <c r="L21" s="19"/>
      <c r="M21" s="19">
        <v>0</v>
      </c>
      <c r="N21" s="19"/>
      <c r="O21" s="19">
        <v>14642169.5</v>
      </c>
      <c r="P21" s="19">
        <v>14642169.5</v>
      </c>
      <c r="Q21" s="19">
        <v>0</v>
      </c>
      <c r="R21" s="19">
        <v>0</v>
      </c>
      <c r="S21" s="19">
        <v>2150309.33</v>
      </c>
      <c r="T21" s="19">
        <v>2150309.33</v>
      </c>
      <c r="U21" s="19">
        <v>10030117.65</v>
      </c>
      <c r="V21" s="19"/>
      <c r="W21" s="19">
        <v>35292042.460000001</v>
      </c>
      <c r="X21" s="19">
        <v>18489401.850000001</v>
      </c>
      <c r="Y21" s="19">
        <v>2563784.44</v>
      </c>
      <c r="Z21" s="19">
        <v>1447646.65</v>
      </c>
      <c r="AA21" s="19">
        <v>10403905.640000001</v>
      </c>
      <c r="AB21" s="19">
        <v>3976485.18</v>
      </c>
      <c r="AC21" s="19">
        <v>508455.39</v>
      </c>
      <c r="AD21" s="19">
        <v>503955.41</v>
      </c>
      <c r="AE21" s="19">
        <v>0</v>
      </c>
      <c r="AF21" s="19">
        <v>0</v>
      </c>
      <c r="AG21" s="19">
        <v>1620252.67</v>
      </c>
      <c r="AH21" s="19">
        <v>84336.18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26116.14</v>
      </c>
      <c r="AT21" s="19">
        <v>0</v>
      </c>
      <c r="AU21" s="19">
        <v>95982.9</v>
      </c>
      <c r="AV21" s="19">
        <v>79881.820000000007</v>
      </c>
      <c r="AW21" s="19">
        <v>405427.48</v>
      </c>
      <c r="AX21" s="19">
        <v>404649.32</v>
      </c>
      <c r="AY21" s="19">
        <v>40962.89</v>
      </c>
      <c r="AZ21" s="19">
        <v>3621.81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15664887.560000001</v>
      </c>
      <c r="BH21" s="19">
        <v>6500576.3700000001</v>
      </c>
      <c r="BI21" s="19">
        <v>6314.97</v>
      </c>
      <c r="BJ21" s="19">
        <v>16.22</v>
      </c>
      <c r="BK21" s="19">
        <v>233357.51</v>
      </c>
      <c r="BL21" s="19">
        <v>50461.55</v>
      </c>
      <c r="BM21" s="19">
        <v>0</v>
      </c>
      <c r="BN21" s="19">
        <v>0</v>
      </c>
      <c r="BO21" s="19">
        <v>0</v>
      </c>
      <c r="BP21" s="19">
        <v>0</v>
      </c>
      <c r="BQ21" s="19">
        <v>1148679.99</v>
      </c>
      <c r="BR21" s="19">
        <v>1138162.02</v>
      </c>
      <c r="BS21" s="19">
        <v>143297.74</v>
      </c>
      <c r="BT21" s="19">
        <v>6596.17</v>
      </c>
      <c r="BU21" s="19">
        <v>0</v>
      </c>
      <c r="BV21" s="19">
        <v>0</v>
      </c>
      <c r="BW21" s="19">
        <v>404077.49</v>
      </c>
      <c r="BX21" s="19">
        <v>403974.33</v>
      </c>
      <c r="BY21" s="19">
        <v>820547.94</v>
      </c>
      <c r="BZ21" s="19">
        <v>563140.4</v>
      </c>
      <c r="CA21" s="19">
        <v>2756275.65</v>
      </c>
      <c r="CB21" s="19">
        <v>2162350.6800000002</v>
      </c>
      <c r="CC21" s="19">
        <v>12908611.91</v>
      </c>
      <c r="CD21" s="19">
        <v>4338225.6900000004</v>
      </c>
      <c r="CE21" s="11">
        <f t="shared" si="1"/>
        <v>2.7339920594142333</v>
      </c>
      <c r="CF21" s="11">
        <f t="shared" si="0"/>
        <v>4.2619732515575972</v>
      </c>
      <c r="CG21" s="12"/>
      <c r="CH21" s="18"/>
      <c r="CI21" s="20"/>
      <c r="CJ21" s="20"/>
      <c r="CK21" s="15"/>
      <c r="CL21" s="17"/>
      <c r="CM21" s="17"/>
    </row>
    <row r="22" spans="1:91" s="13" customFormat="1" x14ac:dyDescent="0.25">
      <c r="A22" s="9">
        <v>13</v>
      </c>
      <c r="B22" s="10">
        <v>45736</v>
      </c>
      <c r="C22" s="19">
        <v>1958276.23</v>
      </c>
      <c r="D22" s="19">
        <v>1495888.43</v>
      </c>
      <c r="E22" s="19">
        <v>1774822.56</v>
      </c>
      <c r="F22" s="19"/>
      <c r="G22" s="19">
        <v>8470846.1500000004</v>
      </c>
      <c r="H22" s="19">
        <v>0</v>
      </c>
      <c r="I22" s="19">
        <v>0</v>
      </c>
      <c r="J22" s="19"/>
      <c r="K22" s="19">
        <v>15829000</v>
      </c>
      <c r="L22" s="19"/>
      <c r="M22" s="19">
        <v>0</v>
      </c>
      <c r="N22" s="19"/>
      <c r="O22" s="19">
        <v>14692056.9</v>
      </c>
      <c r="P22" s="19">
        <v>14692056.9</v>
      </c>
      <c r="Q22" s="19">
        <v>0</v>
      </c>
      <c r="R22" s="19">
        <v>0</v>
      </c>
      <c r="S22" s="19">
        <v>2284081.14</v>
      </c>
      <c r="T22" s="19">
        <v>2284081.14</v>
      </c>
      <c r="U22" s="19">
        <v>10030117.65</v>
      </c>
      <c r="V22" s="19"/>
      <c r="W22" s="19">
        <v>34978965.329999998</v>
      </c>
      <c r="X22" s="19">
        <v>18472026.469999999</v>
      </c>
      <c r="Y22" s="19">
        <v>2536898.2599999998</v>
      </c>
      <c r="Z22" s="19">
        <v>1448934.26</v>
      </c>
      <c r="AA22" s="19">
        <v>10267291.109999999</v>
      </c>
      <c r="AB22" s="19">
        <v>3975338.8</v>
      </c>
      <c r="AC22" s="19">
        <v>797036.9</v>
      </c>
      <c r="AD22" s="19">
        <v>792499.28</v>
      </c>
      <c r="AE22" s="19">
        <v>0</v>
      </c>
      <c r="AF22" s="19">
        <v>0</v>
      </c>
      <c r="AG22" s="19">
        <v>2413617.89</v>
      </c>
      <c r="AH22" s="19">
        <v>84601.06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23603.34</v>
      </c>
      <c r="AT22" s="19">
        <v>0</v>
      </c>
      <c r="AU22" s="19">
        <v>190995.69</v>
      </c>
      <c r="AV22" s="19">
        <v>95578.45</v>
      </c>
      <c r="AW22" s="19">
        <v>304489.58</v>
      </c>
      <c r="AX22" s="19">
        <v>303995.78000000003</v>
      </c>
      <c r="AY22" s="19">
        <v>41029.85</v>
      </c>
      <c r="AZ22" s="19">
        <v>3638.84</v>
      </c>
      <c r="BA22" s="19">
        <v>0</v>
      </c>
      <c r="BB22" s="19">
        <v>0</v>
      </c>
      <c r="BC22" s="19">
        <v>0</v>
      </c>
      <c r="BD22" s="19">
        <v>0</v>
      </c>
      <c r="BE22" s="19">
        <v>0</v>
      </c>
      <c r="BF22" s="19">
        <v>0</v>
      </c>
      <c r="BG22" s="19">
        <v>16574962.6</v>
      </c>
      <c r="BH22" s="19">
        <v>6704586.4800000004</v>
      </c>
      <c r="BI22" s="19">
        <v>6307.25</v>
      </c>
      <c r="BJ22" s="19">
        <v>16.440000000000001</v>
      </c>
      <c r="BK22" s="19">
        <v>234938.3</v>
      </c>
      <c r="BL22" s="19">
        <v>50721.03</v>
      </c>
      <c r="BM22" s="19">
        <v>0</v>
      </c>
      <c r="BN22" s="19">
        <v>0</v>
      </c>
      <c r="BO22" s="19">
        <v>0</v>
      </c>
      <c r="BP22" s="19">
        <v>0</v>
      </c>
      <c r="BQ22" s="19">
        <v>1145589.68</v>
      </c>
      <c r="BR22" s="19">
        <v>1136406.78</v>
      </c>
      <c r="BS22" s="19">
        <v>143317.85</v>
      </c>
      <c r="BT22" s="19">
        <v>6616.27</v>
      </c>
      <c r="BU22" s="19">
        <v>0</v>
      </c>
      <c r="BV22" s="19">
        <v>0</v>
      </c>
      <c r="BW22" s="19">
        <v>303805.83</v>
      </c>
      <c r="BX22" s="19">
        <v>303653.90999999997</v>
      </c>
      <c r="BY22" s="19">
        <v>913702.8</v>
      </c>
      <c r="BZ22" s="19">
        <v>739206.26</v>
      </c>
      <c r="CA22" s="19">
        <v>2747661.7</v>
      </c>
      <c r="CB22" s="19">
        <v>2236620.69</v>
      </c>
      <c r="CC22" s="19">
        <v>13827300.9</v>
      </c>
      <c r="CD22" s="19">
        <v>4467965.79</v>
      </c>
      <c r="CE22" s="11">
        <f t="shared" si="1"/>
        <v>2.5297030550626114</v>
      </c>
      <c r="CF22" s="11">
        <f t="shared" si="0"/>
        <v>4.1343258516757802</v>
      </c>
      <c r="CG22" s="12"/>
      <c r="CH22" s="18"/>
      <c r="CI22" s="20"/>
      <c r="CJ22" s="20"/>
      <c r="CK22" s="15"/>
      <c r="CL22" s="17"/>
      <c r="CM22" s="17"/>
    </row>
    <row r="23" spans="1:91" s="13" customFormat="1" x14ac:dyDescent="0.25">
      <c r="A23" s="9">
        <v>14</v>
      </c>
      <c r="B23" s="10">
        <v>45737</v>
      </c>
      <c r="C23" s="19">
        <v>1942578.7</v>
      </c>
      <c r="D23" s="19">
        <v>1464433.46</v>
      </c>
      <c r="E23" s="19">
        <v>1929136.59</v>
      </c>
      <c r="F23" s="19"/>
      <c r="G23" s="19">
        <v>8474330.1999999993</v>
      </c>
      <c r="H23" s="19">
        <v>0</v>
      </c>
      <c r="I23" s="19">
        <v>0</v>
      </c>
      <c r="J23" s="19"/>
      <c r="K23" s="19">
        <v>15829000</v>
      </c>
      <c r="L23" s="19"/>
      <c r="M23" s="19">
        <v>0</v>
      </c>
      <c r="N23" s="19"/>
      <c r="O23" s="19">
        <v>14690777.5</v>
      </c>
      <c r="P23" s="19">
        <v>14690777.5</v>
      </c>
      <c r="Q23" s="19">
        <v>0</v>
      </c>
      <c r="R23" s="19">
        <v>0</v>
      </c>
      <c r="S23" s="19">
        <v>2195864.85</v>
      </c>
      <c r="T23" s="19">
        <v>2195864.85</v>
      </c>
      <c r="U23" s="19">
        <v>10030117.65</v>
      </c>
      <c r="V23" s="19"/>
      <c r="W23" s="19">
        <v>35031570.189999998</v>
      </c>
      <c r="X23" s="19">
        <v>18351075.809999999</v>
      </c>
      <c r="Y23" s="19">
        <v>2538895.2400000002</v>
      </c>
      <c r="Z23" s="19">
        <v>1441048.04</v>
      </c>
      <c r="AA23" s="19">
        <v>10300194.6</v>
      </c>
      <c r="AB23" s="19">
        <v>3957670</v>
      </c>
      <c r="AC23" s="19">
        <v>525495.48</v>
      </c>
      <c r="AD23" s="19">
        <v>520987.82</v>
      </c>
      <c r="AE23" s="19">
        <v>3.53</v>
      </c>
      <c r="AF23" s="19">
        <v>0</v>
      </c>
      <c r="AG23" s="19">
        <v>2407643.9900000002</v>
      </c>
      <c r="AH23" s="19">
        <v>94568.05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23588.46</v>
      </c>
      <c r="AT23" s="19">
        <v>0</v>
      </c>
      <c r="AU23" s="19">
        <v>175841.68</v>
      </c>
      <c r="AV23" s="19">
        <v>80069.600000000006</v>
      </c>
      <c r="AW23" s="19">
        <v>144735.67000000001</v>
      </c>
      <c r="AX23" s="19">
        <v>144541.25</v>
      </c>
      <c r="AY23" s="19">
        <v>41037.449999999997</v>
      </c>
      <c r="AZ23" s="19">
        <v>3634.31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16157436.1</v>
      </c>
      <c r="BH23" s="19">
        <v>6242519.0700000003</v>
      </c>
      <c r="BI23" s="19">
        <v>6974.93</v>
      </c>
      <c r="BJ23" s="19">
        <v>16.440000000000001</v>
      </c>
      <c r="BK23" s="19">
        <v>222452.15</v>
      </c>
      <c r="BL23" s="19">
        <v>50495.18</v>
      </c>
      <c r="BM23" s="19">
        <v>0</v>
      </c>
      <c r="BN23" s="19">
        <v>0</v>
      </c>
      <c r="BO23" s="19">
        <v>0</v>
      </c>
      <c r="BP23" s="19">
        <v>0</v>
      </c>
      <c r="BQ23" s="19">
        <v>1147419.75</v>
      </c>
      <c r="BR23" s="19">
        <v>1136457.8799999999</v>
      </c>
      <c r="BS23" s="19">
        <v>143318.99</v>
      </c>
      <c r="BT23" s="19">
        <v>6617.42</v>
      </c>
      <c r="BU23" s="19">
        <v>0</v>
      </c>
      <c r="BV23" s="19">
        <v>0</v>
      </c>
      <c r="BW23" s="19">
        <v>144984.68</v>
      </c>
      <c r="BX23" s="19">
        <v>144665.76</v>
      </c>
      <c r="BY23" s="19">
        <v>708803.6</v>
      </c>
      <c r="BZ23" s="19">
        <v>546678.61</v>
      </c>
      <c r="CA23" s="19">
        <v>2373954.1</v>
      </c>
      <c r="CB23" s="19">
        <v>1884931.28</v>
      </c>
      <c r="CC23" s="19">
        <v>13783482.01</v>
      </c>
      <c r="CD23" s="19">
        <v>4357587.78</v>
      </c>
      <c r="CE23" s="11">
        <f t="shared" si="1"/>
        <v>2.5415617160151824</v>
      </c>
      <c r="CF23" s="11">
        <f t="shared" si="0"/>
        <v>4.2112922874958123</v>
      </c>
      <c r="CG23" s="12"/>
      <c r="CH23" s="18"/>
      <c r="CI23" s="20"/>
      <c r="CJ23" s="20"/>
      <c r="CK23" s="15"/>
      <c r="CL23" s="17"/>
      <c r="CM23" s="17"/>
    </row>
    <row r="24" spans="1:91" s="13" customFormat="1" x14ac:dyDescent="0.25">
      <c r="A24" s="9">
        <v>15</v>
      </c>
      <c r="B24" s="10">
        <v>45738</v>
      </c>
      <c r="C24" s="19">
        <v>2386489.52</v>
      </c>
      <c r="D24" s="19">
        <v>1869485.22</v>
      </c>
      <c r="E24" s="19">
        <v>16319168.060000001</v>
      </c>
      <c r="F24" s="19"/>
      <c r="G24" s="19">
        <v>8477786.0899999999</v>
      </c>
      <c r="H24" s="19">
        <v>0</v>
      </c>
      <c r="I24" s="19">
        <v>0</v>
      </c>
      <c r="J24" s="19"/>
      <c r="K24" s="19">
        <v>1829000</v>
      </c>
      <c r="L24" s="19"/>
      <c r="M24" s="19">
        <v>0</v>
      </c>
      <c r="N24" s="19"/>
      <c r="O24" s="19">
        <v>14646509</v>
      </c>
      <c r="P24" s="19">
        <v>14646509</v>
      </c>
      <c r="Q24" s="19">
        <v>0</v>
      </c>
      <c r="R24" s="19">
        <v>0</v>
      </c>
      <c r="S24" s="19">
        <v>2249663.2999999998</v>
      </c>
      <c r="T24" s="19">
        <v>2249663.2999999998</v>
      </c>
      <c r="U24" s="19">
        <v>10030117.65</v>
      </c>
      <c r="V24" s="19"/>
      <c r="W24" s="19">
        <v>35878498.32</v>
      </c>
      <c r="X24" s="19">
        <v>18765657.52</v>
      </c>
      <c r="Y24" s="19">
        <v>2565914.83</v>
      </c>
      <c r="Z24" s="19">
        <v>1434222.9</v>
      </c>
      <c r="AA24" s="19">
        <v>10352155.289999999</v>
      </c>
      <c r="AB24" s="19">
        <v>3910669.89</v>
      </c>
      <c r="AC24" s="19">
        <v>518956.9</v>
      </c>
      <c r="AD24" s="19">
        <v>514426.08</v>
      </c>
      <c r="AE24" s="19">
        <v>1</v>
      </c>
      <c r="AF24" s="19">
        <v>0</v>
      </c>
      <c r="AG24" s="19">
        <v>2452937.59</v>
      </c>
      <c r="AH24" s="19">
        <v>117314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23573.51</v>
      </c>
      <c r="AT24" s="19">
        <v>0</v>
      </c>
      <c r="AU24" s="19">
        <v>176375.09</v>
      </c>
      <c r="AV24" s="19">
        <v>79928.679999999993</v>
      </c>
      <c r="AW24" s="19">
        <v>202657.17</v>
      </c>
      <c r="AX24" s="19">
        <v>202604.59</v>
      </c>
      <c r="AY24" s="19">
        <v>40929.660000000003</v>
      </c>
      <c r="AZ24" s="19">
        <v>3566.02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16333501.050000001</v>
      </c>
      <c r="BH24" s="19">
        <v>6262732.1600000001</v>
      </c>
      <c r="BI24" s="19">
        <v>6013.74</v>
      </c>
      <c r="BJ24" s="19">
        <v>16.420000000000002</v>
      </c>
      <c r="BK24" s="19">
        <v>175085.14</v>
      </c>
      <c r="BL24" s="19">
        <v>25138.04</v>
      </c>
      <c r="BM24" s="19">
        <v>0</v>
      </c>
      <c r="BN24" s="19">
        <v>0</v>
      </c>
      <c r="BO24" s="19">
        <v>0</v>
      </c>
      <c r="BP24" s="19">
        <v>0</v>
      </c>
      <c r="BQ24" s="19">
        <v>1291520.57</v>
      </c>
      <c r="BR24" s="19">
        <v>1134113.97</v>
      </c>
      <c r="BS24" s="19">
        <v>143313.9</v>
      </c>
      <c r="BT24" s="19">
        <v>6612.32</v>
      </c>
      <c r="BU24" s="19">
        <v>0</v>
      </c>
      <c r="BV24" s="19">
        <v>0</v>
      </c>
      <c r="BW24" s="19">
        <v>202668.74</v>
      </c>
      <c r="BX24" s="19">
        <v>202610.37</v>
      </c>
      <c r="BY24" s="19">
        <v>276533.5</v>
      </c>
      <c r="BZ24" s="19">
        <v>93765.74</v>
      </c>
      <c r="CA24" s="19">
        <v>2095135.59</v>
      </c>
      <c r="CB24" s="19">
        <v>1462256.87</v>
      </c>
      <c r="CC24" s="19">
        <v>14238365.460000001</v>
      </c>
      <c r="CD24" s="19">
        <v>4800475.29</v>
      </c>
      <c r="CE24" s="11">
        <f t="shared" si="1"/>
        <v>2.5198467071795472</v>
      </c>
      <c r="CF24" s="11">
        <f t="shared" si="0"/>
        <v>3.9091249066714808</v>
      </c>
      <c r="CG24" s="12"/>
      <c r="CH24" s="18"/>
      <c r="CI24" s="20"/>
      <c r="CJ24" s="20"/>
      <c r="CK24" s="15"/>
      <c r="CL24" s="17"/>
      <c r="CM24" s="17"/>
    </row>
    <row r="25" spans="1:91" s="13" customFormat="1" x14ac:dyDescent="0.25">
      <c r="A25" s="9">
        <v>16</v>
      </c>
      <c r="B25" s="10">
        <v>45741</v>
      </c>
      <c r="C25" s="19">
        <v>2312936.21</v>
      </c>
      <c r="D25" s="19">
        <v>1856965.77</v>
      </c>
      <c r="E25" s="19">
        <v>2929588.37</v>
      </c>
      <c r="F25" s="19"/>
      <c r="G25" s="19">
        <v>8488162.6799999997</v>
      </c>
      <c r="H25" s="19">
        <v>0</v>
      </c>
      <c r="I25" s="19">
        <v>0</v>
      </c>
      <c r="J25" s="19"/>
      <c r="K25" s="19">
        <v>14829000</v>
      </c>
      <c r="L25" s="19"/>
      <c r="M25" s="19">
        <v>0</v>
      </c>
      <c r="N25" s="19"/>
      <c r="O25" s="19">
        <v>14641096.1</v>
      </c>
      <c r="P25" s="19">
        <v>14641096.1</v>
      </c>
      <c r="Q25" s="19">
        <v>0</v>
      </c>
      <c r="R25" s="19">
        <v>0</v>
      </c>
      <c r="S25" s="19">
        <v>1629418.02</v>
      </c>
      <c r="T25" s="19">
        <v>1629418.02</v>
      </c>
      <c r="U25" s="19">
        <v>10030117.65</v>
      </c>
      <c r="V25" s="19"/>
      <c r="W25" s="19">
        <v>34800083.729999997</v>
      </c>
      <c r="X25" s="19">
        <v>18127479.899999999</v>
      </c>
      <c r="Y25" s="19">
        <v>2591446.7999999998</v>
      </c>
      <c r="Z25" s="19">
        <v>1451701.8</v>
      </c>
      <c r="AA25" s="19">
        <v>10383016.630000001</v>
      </c>
      <c r="AB25" s="19">
        <v>4013019.85</v>
      </c>
      <c r="AC25" s="19">
        <v>511996.03</v>
      </c>
      <c r="AD25" s="19">
        <v>507493.3</v>
      </c>
      <c r="AE25" s="19">
        <v>0</v>
      </c>
      <c r="AF25" s="19">
        <v>0</v>
      </c>
      <c r="AG25" s="19">
        <v>2359811.16</v>
      </c>
      <c r="AH25" s="19">
        <v>87815.54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23573.51</v>
      </c>
      <c r="AT25" s="19">
        <v>0</v>
      </c>
      <c r="AU25" s="19">
        <v>100431.67</v>
      </c>
      <c r="AV25" s="19">
        <v>79866.59</v>
      </c>
      <c r="AW25" s="19">
        <v>746746.39</v>
      </c>
      <c r="AX25" s="19">
        <v>746064.95</v>
      </c>
      <c r="AY25" s="19">
        <v>45103.05</v>
      </c>
      <c r="AZ25" s="19">
        <v>6882.82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16762125.24</v>
      </c>
      <c r="BH25" s="19">
        <v>6892844.8399999999</v>
      </c>
      <c r="BI25" s="19">
        <v>6130.88</v>
      </c>
      <c r="BJ25" s="19">
        <v>16.420000000000002</v>
      </c>
      <c r="BK25" s="19">
        <v>209694.19</v>
      </c>
      <c r="BL25" s="19">
        <v>49972.82</v>
      </c>
      <c r="BM25" s="19">
        <v>0</v>
      </c>
      <c r="BN25" s="19">
        <v>0</v>
      </c>
      <c r="BO25" s="19">
        <v>0</v>
      </c>
      <c r="BP25" s="19">
        <v>0</v>
      </c>
      <c r="BQ25" s="19">
        <v>1767206.91</v>
      </c>
      <c r="BR25" s="19">
        <v>1760868.36</v>
      </c>
      <c r="BS25" s="19">
        <v>209983.75</v>
      </c>
      <c r="BT25" s="19">
        <v>6610.21</v>
      </c>
      <c r="BU25" s="19">
        <v>0</v>
      </c>
      <c r="BV25" s="19">
        <v>0</v>
      </c>
      <c r="BW25" s="19">
        <v>745506.76</v>
      </c>
      <c r="BX25" s="19">
        <v>745445.14</v>
      </c>
      <c r="BY25" s="19">
        <v>463002.14</v>
      </c>
      <c r="BZ25" s="19">
        <v>128040.04</v>
      </c>
      <c r="CA25" s="19">
        <v>3401524.63</v>
      </c>
      <c r="CB25" s="19">
        <v>2690952.98</v>
      </c>
      <c r="CC25" s="19">
        <v>13360600.6</v>
      </c>
      <c r="CD25" s="19">
        <v>4201891.8600000003</v>
      </c>
      <c r="CE25" s="11">
        <f t="shared" si="1"/>
        <v>2.6046795927721988</v>
      </c>
      <c r="CF25" s="11">
        <f t="shared" si="0"/>
        <v>4.3141233767972311</v>
      </c>
      <c r="CG25" s="12"/>
      <c r="CH25" s="18"/>
      <c r="CI25" s="20"/>
      <c r="CJ25" s="20"/>
      <c r="CK25" s="15"/>
      <c r="CL25" s="17"/>
      <c r="CM25" s="17"/>
    </row>
    <row r="26" spans="1:91" s="13" customFormat="1" x14ac:dyDescent="0.25">
      <c r="A26" s="9">
        <v>17</v>
      </c>
      <c r="B26" s="10">
        <v>45742</v>
      </c>
      <c r="C26" s="19">
        <v>2261324.86</v>
      </c>
      <c r="D26" s="19">
        <v>1839766.61</v>
      </c>
      <c r="E26" s="19">
        <v>2108509.3199999998</v>
      </c>
      <c r="F26" s="19"/>
      <c r="G26" s="19">
        <v>8499630.4600000009</v>
      </c>
      <c r="H26" s="19">
        <v>0</v>
      </c>
      <c r="I26" s="19">
        <v>0</v>
      </c>
      <c r="J26" s="19"/>
      <c r="K26" s="19">
        <v>15829000</v>
      </c>
      <c r="L26" s="19"/>
      <c r="M26" s="19">
        <v>0</v>
      </c>
      <c r="N26" s="19"/>
      <c r="O26" s="19">
        <v>14680157.800000001</v>
      </c>
      <c r="P26" s="19">
        <v>14680157.800000001</v>
      </c>
      <c r="Q26" s="19">
        <v>0</v>
      </c>
      <c r="R26" s="19">
        <v>0</v>
      </c>
      <c r="S26" s="19">
        <v>1847937.01</v>
      </c>
      <c r="T26" s="19">
        <v>1847937.01</v>
      </c>
      <c r="U26" s="19">
        <v>10030117.65</v>
      </c>
      <c r="V26" s="19"/>
      <c r="W26" s="19">
        <v>35196441.799999997</v>
      </c>
      <c r="X26" s="19">
        <v>18367861.420000002</v>
      </c>
      <c r="Y26" s="19">
        <v>2559831.37</v>
      </c>
      <c r="Z26" s="19">
        <v>1436122.36</v>
      </c>
      <c r="AA26" s="19">
        <v>10528115.810000001</v>
      </c>
      <c r="AB26" s="19">
        <v>4032500.49</v>
      </c>
      <c r="AC26" s="19">
        <v>672029.15</v>
      </c>
      <c r="AD26" s="19">
        <v>667512.03</v>
      </c>
      <c r="AE26" s="19">
        <v>2.25</v>
      </c>
      <c r="AF26" s="19">
        <v>0</v>
      </c>
      <c r="AG26" s="19">
        <v>2372515.86</v>
      </c>
      <c r="AH26" s="19">
        <v>88062.13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23573.51</v>
      </c>
      <c r="AT26" s="19">
        <v>0</v>
      </c>
      <c r="AU26" s="19">
        <v>97843.15</v>
      </c>
      <c r="AV26" s="19">
        <v>80164.88</v>
      </c>
      <c r="AW26" s="19">
        <v>696274.76</v>
      </c>
      <c r="AX26" s="19">
        <v>695786.87</v>
      </c>
      <c r="AY26" s="19">
        <v>45290.7</v>
      </c>
      <c r="AZ26" s="19">
        <v>6934.82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16995476.559999999</v>
      </c>
      <c r="BH26" s="19">
        <v>7007083.5899999999</v>
      </c>
      <c r="BI26" s="19">
        <v>5918.58</v>
      </c>
      <c r="BJ26" s="19">
        <v>16.45</v>
      </c>
      <c r="BK26" s="19">
        <v>209848.65</v>
      </c>
      <c r="BL26" s="19">
        <v>50085.85</v>
      </c>
      <c r="BM26" s="19">
        <v>0</v>
      </c>
      <c r="BN26" s="19">
        <v>0</v>
      </c>
      <c r="BO26" s="19">
        <v>0</v>
      </c>
      <c r="BP26" s="19">
        <v>0</v>
      </c>
      <c r="BQ26" s="19">
        <v>1639670.02</v>
      </c>
      <c r="BR26" s="19">
        <v>1628145.42</v>
      </c>
      <c r="BS26" s="19">
        <v>210002.36</v>
      </c>
      <c r="BT26" s="19">
        <v>6628.81</v>
      </c>
      <c r="BU26" s="19">
        <v>0</v>
      </c>
      <c r="BV26" s="19">
        <v>0</v>
      </c>
      <c r="BW26" s="19">
        <v>696752.6</v>
      </c>
      <c r="BX26" s="19">
        <v>696025.79</v>
      </c>
      <c r="BY26" s="19">
        <v>496634.81</v>
      </c>
      <c r="BZ26" s="19">
        <v>165117.99</v>
      </c>
      <c r="CA26" s="19">
        <v>3258827.01</v>
      </c>
      <c r="CB26" s="19">
        <v>2546020.3199999998</v>
      </c>
      <c r="CC26" s="19">
        <v>13736649.550000001</v>
      </c>
      <c r="CD26" s="19">
        <v>4461063.2699999996</v>
      </c>
      <c r="CE26" s="11">
        <f t="shared" si="1"/>
        <v>2.5622289970992234</v>
      </c>
      <c r="CF26" s="11">
        <f t="shared" si="0"/>
        <v>4.1173729912151646</v>
      </c>
      <c r="CG26" s="12"/>
      <c r="CH26" s="18"/>
      <c r="CI26" s="20"/>
      <c r="CJ26" s="20"/>
      <c r="CK26" s="15"/>
      <c r="CL26" s="17"/>
      <c r="CM26" s="17"/>
    </row>
    <row r="27" spans="1:91" s="13" customFormat="1" x14ac:dyDescent="0.25">
      <c r="A27" s="9">
        <v>18</v>
      </c>
      <c r="B27" s="10">
        <v>45743</v>
      </c>
      <c r="C27" s="19">
        <v>2259820.96</v>
      </c>
      <c r="D27" s="19">
        <v>1810403.52</v>
      </c>
      <c r="E27" s="19">
        <v>2640012.61</v>
      </c>
      <c r="F27" s="19"/>
      <c r="G27" s="19">
        <v>8503074.0999999996</v>
      </c>
      <c r="H27" s="19">
        <v>0</v>
      </c>
      <c r="I27" s="19">
        <v>0</v>
      </c>
      <c r="J27" s="19"/>
      <c r="K27" s="19">
        <v>15829000</v>
      </c>
      <c r="L27" s="19"/>
      <c r="M27" s="19">
        <v>0</v>
      </c>
      <c r="N27" s="19"/>
      <c r="O27" s="19">
        <v>14697410.699999999</v>
      </c>
      <c r="P27" s="19">
        <v>14697410.699999999</v>
      </c>
      <c r="Q27" s="19">
        <v>0</v>
      </c>
      <c r="R27" s="19">
        <v>0</v>
      </c>
      <c r="S27" s="19">
        <v>2124152.9</v>
      </c>
      <c r="T27" s="19">
        <v>2124152.9</v>
      </c>
      <c r="U27" s="19">
        <v>10030117.65</v>
      </c>
      <c r="V27" s="19"/>
      <c r="W27" s="19">
        <v>36023353.609999999</v>
      </c>
      <c r="X27" s="19">
        <v>18631967.109999999</v>
      </c>
      <c r="Y27" s="19">
        <v>2514990.71</v>
      </c>
      <c r="Z27" s="19">
        <v>1436609.56</v>
      </c>
      <c r="AA27" s="19">
        <v>10836603.82</v>
      </c>
      <c r="AB27" s="19">
        <v>4080802.89</v>
      </c>
      <c r="AC27" s="19">
        <v>686343.72</v>
      </c>
      <c r="AD27" s="19">
        <v>681852.08</v>
      </c>
      <c r="AE27" s="19">
        <v>0</v>
      </c>
      <c r="AF27" s="19">
        <v>0</v>
      </c>
      <c r="AG27" s="19">
        <v>2772248.26</v>
      </c>
      <c r="AH27" s="19">
        <v>88168.45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25973.51</v>
      </c>
      <c r="AT27" s="19">
        <v>0</v>
      </c>
      <c r="AU27" s="19">
        <v>92447.360000000001</v>
      </c>
      <c r="AV27" s="19">
        <v>80636.36</v>
      </c>
      <c r="AW27" s="19">
        <v>460577.27</v>
      </c>
      <c r="AX27" s="19">
        <v>460516.96</v>
      </c>
      <c r="AY27" s="19">
        <v>45266.09</v>
      </c>
      <c r="AZ27" s="19">
        <v>6904.2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17434450.719999999</v>
      </c>
      <c r="BH27" s="19">
        <v>6835490.4900000002</v>
      </c>
      <c r="BI27" s="19">
        <v>5970</v>
      </c>
      <c r="BJ27" s="19">
        <v>16.47</v>
      </c>
      <c r="BK27" s="19">
        <v>200419.68</v>
      </c>
      <c r="BL27" s="19">
        <v>44799.9</v>
      </c>
      <c r="BM27" s="19">
        <v>0</v>
      </c>
      <c r="BN27" s="19">
        <v>0</v>
      </c>
      <c r="BO27" s="19">
        <v>0</v>
      </c>
      <c r="BP27" s="19">
        <v>0</v>
      </c>
      <c r="BQ27" s="19">
        <v>1462888.93</v>
      </c>
      <c r="BR27" s="19">
        <v>1453062.99</v>
      </c>
      <c r="BS27" s="19">
        <v>210010.36</v>
      </c>
      <c r="BT27" s="19">
        <v>6636.82</v>
      </c>
      <c r="BU27" s="19">
        <v>0</v>
      </c>
      <c r="BV27" s="19">
        <v>0</v>
      </c>
      <c r="BW27" s="19">
        <v>462789.58</v>
      </c>
      <c r="BX27" s="19">
        <v>461623.12</v>
      </c>
      <c r="BY27" s="19">
        <v>303199.93</v>
      </c>
      <c r="BZ27" s="19">
        <v>152288.76</v>
      </c>
      <c r="CA27" s="19">
        <v>2645278.48</v>
      </c>
      <c r="CB27" s="19">
        <v>2118428.0699999998</v>
      </c>
      <c r="CC27" s="19">
        <v>14789172.24</v>
      </c>
      <c r="CD27" s="19">
        <v>4717062.43</v>
      </c>
      <c r="CE27" s="11">
        <f t="shared" si="1"/>
        <v>2.4357924179534742</v>
      </c>
      <c r="CF27" s="11">
        <f t="shared" si="0"/>
        <v>3.9499089500072615</v>
      </c>
      <c r="CG27" s="12"/>
      <c r="CH27" s="18"/>
      <c r="CI27" s="20"/>
      <c r="CJ27" s="20"/>
      <c r="CK27" s="15"/>
      <c r="CL27" s="17"/>
      <c r="CM27" s="17"/>
    </row>
    <row r="28" spans="1:91" s="13" customFormat="1" x14ac:dyDescent="0.25">
      <c r="A28" s="9">
        <v>19</v>
      </c>
      <c r="B28" s="10">
        <v>45744</v>
      </c>
      <c r="C28" s="19">
        <v>2297016.42</v>
      </c>
      <c r="D28" s="19">
        <v>1828233.22</v>
      </c>
      <c r="E28" s="19">
        <v>2968343.89</v>
      </c>
      <c r="F28" s="19"/>
      <c r="G28" s="19">
        <v>8506507.1699999999</v>
      </c>
      <c r="H28" s="19">
        <v>0</v>
      </c>
      <c r="I28" s="19">
        <v>0</v>
      </c>
      <c r="J28" s="19"/>
      <c r="K28" s="19">
        <v>15429000</v>
      </c>
      <c r="L28" s="19"/>
      <c r="M28" s="19">
        <v>0</v>
      </c>
      <c r="N28" s="19"/>
      <c r="O28" s="19">
        <v>14631328.199999999</v>
      </c>
      <c r="P28" s="19">
        <v>14631328.199999999</v>
      </c>
      <c r="Q28" s="19">
        <v>0</v>
      </c>
      <c r="R28" s="19">
        <v>0</v>
      </c>
      <c r="S28" s="19">
        <v>1980615.64</v>
      </c>
      <c r="T28" s="19">
        <v>1980615.64</v>
      </c>
      <c r="U28" s="19">
        <v>10030117.65</v>
      </c>
      <c r="V28" s="19"/>
      <c r="W28" s="19">
        <v>35782693.670000002</v>
      </c>
      <c r="X28" s="19">
        <v>18440177.059999999</v>
      </c>
      <c r="Y28" s="19">
        <v>2499550.84</v>
      </c>
      <c r="Z28" s="19">
        <v>1427949.99</v>
      </c>
      <c r="AA28" s="19">
        <v>10832794.970000001</v>
      </c>
      <c r="AB28" s="19">
        <v>4098023.83</v>
      </c>
      <c r="AC28" s="19">
        <v>655000.93999999994</v>
      </c>
      <c r="AD28" s="19">
        <v>650533.1</v>
      </c>
      <c r="AE28" s="19">
        <v>0</v>
      </c>
      <c r="AF28" s="19">
        <v>0</v>
      </c>
      <c r="AG28" s="19">
        <v>2767498</v>
      </c>
      <c r="AH28" s="19">
        <v>106161.21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25973.51</v>
      </c>
      <c r="AT28" s="19">
        <v>0</v>
      </c>
      <c r="AU28" s="19">
        <v>91206.07</v>
      </c>
      <c r="AV28" s="19">
        <v>79912.47</v>
      </c>
      <c r="AW28" s="19">
        <v>846948.32</v>
      </c>
      <c r="AX28" s="19">
        <v>846814.13</v>
      </c>
      <c r="AY28" s="19">
        <v>45211.24</v>
      </c>
      <c r="AZ28" s="19">
        <v>6869.24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17764183.890000001</v>
      </c>
      <c r="BH28" s="19">
        <v>7216263.96</v>
      </c>
      <c r="BI28" s="19">
        <v>5704.78</v>
      </c>
      <c r="BJ28" s="19">
        <v>16.420000000000002</v>
      </c>
      <c r="BK28" s="19">
        <v>196863.64</v>
      </c>
      <c r="BL28" s="19">
        <v>44337.53</v>
      </c>
      <c r="BM28" s="19">
        <v>0</v>
      </c>
      <c r="BN28" s="19">
        <v>0</v>
      </c>
      <c r="BO28" s="19">
        <v>0</v>
      </c>
      <c r="BP28" s="19">
        <v>0</v>
      </c>
      <c r="BQ28" s="19">
        <v>1732838.12</v>
      </c>
      <c r="BR28" s="19">
        <v>1721288.81</v>
      </c>
      <c r="BS28" s="19">
        <v>209989.59</v>
      </c>
      <c r="BT28" s="19">
        <v>6616.05</v>
      </c>
      <c r="BU28" s="19">
        <v>0</v>
      </c>
      <c r="BV28" s="19">
        <v>0</v>
      </c>
      <c r="BW28" s="19">
        <v>849039.9</v>
      </c>
      <c r="BX28" s="19">
        <v>847860.66</v>
      </c>
      <c r="BY28" s="19">
        <v>241804.91</v>
      </c>
      <c r="BZ28" s="19">
        <v>96227.87</v>
      </c>
      <c r="CA28" s="19">
        <v>3236240.94</v>
      </c>
      <c r="CB28" s="19">
        <v>2716347.35</v>
      </c>
      <c r="CC28" s="19">
        <v>14527942.949999999</v>
      </c>
      <c r="CD28" s="19">
        <v>4499916.6100000003</v>
      </c>
      <c r="CE28" s="11">
        <f t="shared" si="1"/>
        <v>2.463025480837258</v>
      </c>
      <c r="CF28" s="11">
        <f t="shared" si="0"/>
        <v>4.097893062956115</v>
      </c>
      <c r="CG28" s="12"/>
      <c r="CH28" s="18"/>
      <c r="CI28" s="20"/>
      <c r="CJ28" s="20"/>
      <c r="CK28" s="15"/>
      <c r="CL28" s="17"/>
      <c r="CM28" s="17"/>
    </row>
    <row r="29" spans="1:91" s="13" customFormat="1" x14ac:dyDescent="0.25">
      <c r="A29" s="9">
        <v>20</v>
      </c>
      <c r="B29" s="10">
        <v>45745</v>
      </c>
      <c r="C29" s="19">
        <v>2286464.84</v>
      </c>
      <c r="D29" s="19">
        <v>1750170.36</v>
      </c>
      <c r="E29" s="19">
        <v>3256722.85</v>
      </c>
      <c r="F29" s="19"/>
      <c r="G29" s="19">
        <v>8509965.4299999997</v>
      </c>
      <c r="H29" s="19">
        <v>0</v>
      </c>
      <c r="I29" s="19">
        <v>0</v>
      </c>
      <c r="J29" s="19"/>
      <c r="K29" s="19">
        <v>15895000</v>
      </c>
      <c r="L29" s="19"/>
      <c r="M29" s="19">
        <v>0</v>
      </c>
      <c r="N29" s="19"/>
      <c r="O29" s="19">
        <v>14604792.9</v>
      </c>
      <c r="P29" s="19">
        <v>14604792.9</v>
      </c>
      <c r="Q29" s="19">
        <v>0</v>
      </c>
      <c r="R29" s="19">
        <v>0</v>
      </c>
      <c r="S29" s="19">
        <v>1982028.75</v>
      </c>
      <c r="T29" s="19">
        <v>1982028.75</v>
      </c>
      <c r="U29" s="19">
        <v>10030117.65</v>
      </c>
      <c r="V29" s="19"/>
      <c r="W29" s="19">
        <v>36504857.119999997</v>
      </c>
      <c r="X29" s="19">
        <v>18336992.010000002</v>
      </c>
      <c r="Y29" s="19">
        <v>2500243.23</v>
      </c>
      <c r="Z29" s="19">
        <v>1424403.94</v>
      </c>
      <c r="AA29" s="19">
        <v>11049129.619999999</v>
      </c>
      <c r="AB29" s="19">
        <v>4002653.38</v>
      </c>
      <c r="AC29" s="19">
        <v>616011.31000000006</v>
      </c>
      <c r="AD29" s="19">
        <v>611553.43000000005</v>
      </c>
      <c r="AE29" s="19">
        <v>0</v>
      </c>
      <c r="AF29" s="19">
        <v>0</v>
      </c>
      <c r="AG29" s="19">
        <v>2860076.49</v>
      </c>
      <c r="AH29" s="19">
        <v>91414.71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346.33</v>
      </c>
      <c r="AR29" s="19">
        <v>0</v>
      </c>
      <c r="AS29" s="19">
        <v>25934.03</v>
      </c>
      <c r="AT29" s="19">
        <v>0</v>
      </c>
      <c r="AU29" s="19">
        <v>100924.24</v>
      </c>
      <c r="AV29" s="19">
        <v>79828.53</v>
      </c>
      <c r="AW29" s="19">
        <v>665686.80000000005</v>
      </c>
      <c r="AX29" s="19">
        <v>665421.41</v>
      </c>
      <c r="AY29" s="19">
        <v>45160.65</v>
      </c>
      <c r="AZ29" s="19">
        <v>6850.89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17863512.699999999</v>
      </c>
      <c r="BH29" s="19">
        <v>6882126.2800000003</v>
      </c>
      <c r="BI29" s="19">
        <v>5561.64</v>
      </c>
      <c r="BJ29" s="19">
        <v>8.44</v>
      </c>
      <c r="BK29" s="19">
        <v>191959.54</v>
      </c>
      <c r="BL29" s="19">
        <v>44229.01</v>
      </c>
      <c r="BM29" s="19">
        <v>0</v>
      </c>
      <c r="BN29" s="19">
        <v>0</v>
      </c>
      <c r="BO29" s="19">
        <v>0</v>
      </c>
      <c r="BP29" s="19">
        <v>0</v>
      </c>
      <c r="BQ29" s="19">
        <v>1609059.73</v>
      </c>
      <c r="BR29" s="19">
        <v>1460729.87</v>
      </c>
      <c r="BS29" s="19">
        <v>206218.38</v>
      </c>
      <c r="BT29" s="19">
        <v>6603.62</v>
      </c>
      <c r="BU29" s="19">
        <v>0</v>
      </c>
      <c r="BV29" s="19">
        <v>0</v>
      </c>
      <c r="BW29" s="19">
        <v>666877.75</v>
      </c>
      <c r="BX29" s="19">
        <v>666016.88</v>
      </c>
      <c r="BY29" s="19">
        <v>268051.65999999997</v>
      </c>
      <c r="BZ29" s="19">
        <v>98625.279999999999</v>
      </c>
      <c r="CA29" s="19">
        <v>2947728.69</v>
      </c>
      <c r="CB29" s="19">
        <v>2276213.09</v>
      </c>
      <c r="CC29" s="19">
        <v>14915784.01</v>
      </c>
      <c r="CD29" s="19">
        <v>4605913.1900000004</v>
      </c>
      <c r="CE29" s="11">
        <f t="shared" si="1"/>
        <v>2.4473978099660076</v>
      </c>
      <c r="CF29" s="11">
        <f t="shared" si="0"/>
        <v>3.9811848928920002</v>
      </c>
      <c r="CG29" s="12"/>
      <c r="CH29" s="18"/>
      <c r="CI29" s="20"/>
      <c r="CJ29" s="20"/>
      <c r="CK29" s="15"/>
      <c r="CL29" s="17"/>
      <c r="CM29" s="17"/>
    </row>
    <row r="30" spans="1:91" s="13" customFormat="1" x14ac:dyDescent="0.25">
      <c r="A30" s="9">
        <v>21</v>
      </c>
      <c r="B30" s="10">
        <v>45748</v>
      </c>
      <c r="C30" s="14" t="s">
        <v>51</v>
      </c>
      <c r="D30" s="14" t="s">
        <v>51</v>
      </c>
      <c r="E30" s="14" t="s">
        <v>51</v>
      </c>
      <c r="F30" s="14" t="s">
        <v>51</v>
      </c>
      <c r="G30" s="14" t="s">
        <v>51</v>
      </c>
      <c r="H30" s="14" t="s">
        <v>51</v>
      </c>
      <c r="I30" s="14" t="s">
        <v>51</v>
      </c>
      <c r="J30" s="14" t="s">
        <v>51</v>
      </c>
      <c r="K30" s="14" t="s">
        <v>51</v>
      </c>
      <c r="L30" s="14" t="s">
        <v>51</v>
      </c>
      <c r="M30" s="14" t="s">
        <v>51</v>
      </c>
      <c r="N30" s="14" t="s">
        <v>51</v>
      </c>
      <c r="O30" s="14" t="s">
        <v>51</v>
      </c>
      <c r="P30" s="14" t="s">
        <v>51</v>
      </c>
      <c r="Q30" s="14" t="s">
        <v>51</v>
      </c>
      <c r="R30" s="14" t="s">
        <v>51</v>
      </c>
      <c r="S30" s="14" t="s">
        <v>51</v>
      </c>
      <c r="T30" s="14" t="s">
        <v>51</v>
      </c>
      <c r="U30" s="14" t="s">
        <v>51</v>
      </c>
      <c r="V30" s="14" t="s">
        <v>51</v>
      </c>
      <c r="W30" s="14" t="s">
        <v>51</v>
      </c>
      <c r="X30" s="14" t="s">
        <v>51</v>
      </c>
      <c r="Y30" s="14" t="s">
        <v>51</v>
      </c>
      <c r="Z30" s="14" t="s">
        <v>51</v>
      </c>
      <c r="AA30" s="14" t="s">
        <v>51</v>
      </c>
      <c r="AB30" s="14" t="s">
        <v>51</v>
      </c>
      <c r="AC30" s="14" t="s">
        <v>51</v>
      </c>
      <c r="AD30" s="14" t="s">
        <v>51</v>
      </c>
      <c r="AE30" s="14" t="s">
        <v>51</v>
      </c>
      <c r="AF30" s="14" t="s">
        <v>51</v>
      </c>
      <c r="AG30" s="14" t="s">
        <v>51</v>
      </c>
      <c r="AH30" s="14" t="s">
        <v>51</v>
      </c>
      <c r="AI30" s="14" t="s">
        <v>51</v>
      </c>
      <c r="AJ30" s="14" t="s">
        <v>51</v>
      </c>
      <c r="AK30" s="14" t="s">
        <v>51</v>
      </c>
      <c r="AL30" s="14" t="s">
        <v>51</v>
      </c>
      <c r="AM30" s="14" t="s">
        <v>51</v>
      </c>
      <c r="AN30" s="14" t="s">
        <v>51</v>
      </c>
      <c r="AO30" s="14" t="s">
        <v>51</v>
      </c>
      <c r="AP30" s="14" t="s">
        <v>51</v>
      </c>
      <c r="AQ30" s="14" t="s">
        <v>51</v>
      </c>
      <c r="AR30" s="14" t="s">
        <v>51</v>
      </c>
      <c r="AS30" s="14" t="s">
        <v>51</v>
      </c>
      <c r="AT30" s="14" t="s">
        <v>51</v>
      </c>
      <c r="AU30" s="14" t="s">
        <v>51</v>
      </c>
      <c r="AV30" s="14" t="s">
        <v>51</v>
      </c>
      <c r="AW30" s="14" t="s">
        <v>51</v>
      </c>
      <c r="AX30" s="14" t="s">
        <v>51</v>
      </c>
      <c r="AY30" s="14" t="s">
        <v>51</v>
      </c>
      <c r="AZ30" s="14" t="s">
        <v>51</v>
      </c>
      <c r="BA30" s="14" t="s">
        <v>51</v>
      </c>
      <c r="BB30" s="14" t="s">
        <v>51</v>
      </c>
      <c r="BC30" s="14" t="s">
        <v>51</v>
      </c>
      <c r="BD30" s="14" t="s">
        <v>51</v>
      </c>
      <c r="BE30" s="14" t="s">
        <v>51</v>
      </c>
      <c r="BF30" s="14" t="s">
        <v>51</v>
      </c>
      <c r="BG30" s="14" t="s">
        <v>51</v>
      </c>
      <c r="BH30" s="14" t="s">
        <v>51</v>
      </c>
      <c r="BI30" s="14" t="s">
        <v>51</v>
      </c>
      <c r="BJ30" s="14" t="s">
        <v>51</v>
      </c>
      <c r="BK30" s="14" t="s">
        <v>51</v>
      </c>
      <c r="BL30" s="14" t="s">
        <v>51</v>
      </c>
      <c r="BM30" s="14" t="s">
        <v>51</v>
      </c>
      <c r="BN30" s="14" t="s">
        <v>51</v>
      </c>
      <c r="BO30" s="14" t="s">
        <v>51</v>
      </c>
      <c r="BP30" s="14" t="s">
        <v>51</v>
      </c>
      <c r="BQ30" s="14" t="s">
        <v>51</v>
      </c>
      <c r="BR30" s="14" t="s">
        <v>51</v>
      </c>
      <c r="BS30" s="14" t="s">
        <v>51</v>
      </c>
      <c r="BT30" s="14" t="s">
        <v>51</v>
      </c>
      <c r="BU30" s="14" t="s">
        <v>51</v>
      </c>
      <c r="BV30" s="14" t="s">
        <v>51</v>
      </c>
      <c r="BW30" s="14" t="s">
        <v>51</v>
      </c>
      <c r="BX30" s="14" t="s">
        <v>51</v>
      </c>
      <c r="BY30" s="14" t="s">
        <v>51</v>
      </c>
      <c r="BZ30" s="14" t="s">
        <v>51</v>
      </c>
      <c r="CA30" s="14" t="s">
        <v>51</v>
      </c>
      <c r="CB30" s="14" t="s">
        <v>51</v>
      </c>
      <c r="CC30" s="14" t="s">
        <v>51</v>
      </c>
      <c r="CD30" s="14" t="s">
        <v>51</v>
      </c>
      <c r="CE30" s="11">
        <f>AVERAGE(CE10:CE29)</f>
        <v>2.5725653894107667</v>
      </c>
      <c r="CF30" s="11">
        <f>AVERAGE(CF10:CF29)</f>
        <v>4.0167058014025887</v>
      </c>
      <c r="CG30" s="12"/>
      <c r="CH30" s="18"/>
      <c r="CI30" s="20"/>
      <c r="CJ30" s="20"/>
      <c r="CK30" s="15"/>
      <c r="CL30" s="17"/>
      <c r="CM30" s="17"/>
    </row>
    <row r="31" spans="1:91" x14ac:dyDescent="0.25">
      <c r="CJ31" s="16"/>
      <c r="CK31" s="16"/>
    </row>
  </sheetData>
  <mergeCells count="49">
    <mergeCell ref="A1:CB1"/>
    <mergeCell ref="AT2:AV2"/>
    <mergeCell ref="AX2:AZ2"/>
    <mergeCell ref="A6:A8"/>
    <mergeCell ref="B6:B8"/>
    <mergeCell ref="C6:X6"/>
    <mergeCell ref="Y6:BH6"/>
    <mergeCell ref="BI6:CB6"/>
    <mergeCell ref="S7:T7"/>
    <mergeCell ref="U7:V7"/>
    <mergeCell ref="AG7:AH7"/>
    <mergeCell ref="AI7:AJ7"/>
    <mergeCell ref="AK7:AL7"/>
    <mergeCell ref="AM7:AN7"/>
    <mergeCell ref="AO7:AP7"/>
    <mergeCell ref="AQ7:AR7"/>
    <mergeCell ref="CC6:CD7"/>
    <mergeCell ref="CE6:CF7"/>
    <mergeCell ref="C7:D7"/>
    <mergeCell ref="E7:F7"/>
    <mergeCell ref="G7:H7"/>
    <mergeCell ref="I7:J7"/>
    <mergeCell ref="K7:L7"/>
    <mergeCell ref="M7:N7"/>
    <mergeCell ref="O7:P7"/>
    <mergeCell ref="Q7:R7"/>
    <mergeCell ref="AS7:AT7"/>
    <mergeCell ref="W7:X7"/>
    <mergeCell ref="Y7:Z7"/>
    <mergeCell ref="AA7:AB7"/>
    <mergeCell ref="AC7:AD7"/>
    <mergeCell ref="AE7:AF7"/>
    <mergeCell ref="BQ7:BR7"/>
    <mergeCell ref="AU7:AV7"/>
    <mergeCell ref="AW7:AX7"/>
    <mergeCell ref="AY7:AZ7"/>
    <mergeCell ref="BA7:BB7"/>
    <mergeCell ref="BC7:BD7"/>
    <mergeCell ref="BE7:BF7"/>
    <mergeCell ref="BG7:BH7"/>
    <mergeCell ref="BI7:BJ7"/>
    <mergeCell ref="BK7:BL7"/>
    <mergeCell ref="BM7:BN7"/>
    <mergeCell ref="BO7:BP7"/>
    <mergeCell ref="BS7:BT7"/>
    <mergeCell ref="BU7:BV7"/>
    <mergeCell ref="BW7:BX7"/>
    <mergeCell ref="BY7:BZ7"/>
    <mergeCell ref="CA7:C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10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Світлик Остап Павлович</cp:lastModifiedBy>
  <dcterms:created xsi:type="dcterms:W3CDTF">2024-09-09T11:42:21Z</dcterms:created>
  <dcterms:modified xsi:type="dcterms:W3CDTF">2025-04-04T10:27:16Z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2024-09-09T11:42:49Z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9c1d307d-5938-4ae3-b3a1-f0d07aeb8a19</vt:lpwstr>
  </property>
  <property fmtid="{D5CDD505-2E9C-101B-9397-08002B2CF9AE}" pid="8" name="MSIP_Label_2b9f5d76-0357-43ed-82e4-1d458bd8973f_ContentBits">
    <vt:lpwstr>0</vt:lpwstr>
  </property>
</Properties>
</file>