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S:\Головний Банк\Деп. Ринкового ризику та ризику ліквідності\!!! деп. Оцінки фінансових ризиків\MLRM\Нормативи НБУ\Звіти на НБУ\2022\01.09.22\"/>
    </mc:Choice>
  </mc:AlternateContent>
  <xr:revisionPtr revIDLastSave="0" documentId="13_ncr:1_{516E7761-4527-4045-9614-E75124884C3A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п.п. 10 пункту 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E30" i="2" l="1"/>
  <c r="CF30" i="2"/>
  <c r="CE31" i="2"/>
  <c r="CF31" i="2"/>
  <c r="CE10" i="2"/>
  <c r="CE17" i="2" l="1"/>
  <c r="CF12" i="2"/>
  <c r="CE23" i="2" l="1"/>
  <c r="CE19" i="2"/>
  <c r="CE15" i="2"/>
  <c r="CE27" i="2"/>
  <c r="CE29" i="2"/>
  <c r="CF27" i="2"/>
  <c r="CF17" i="2"/>
  <c r="CE25" i="2"/>
  <c r="CE21" i="2"/>
  <c r="CF29" i="2"/>
  <c r="CF16" i="2"/>
  <c r="CE22" i="2"/>
  <c r="CE13" i="2"/>
  <c r="CF24" i="2"/>
  <c r="CF14" i="2"/>
  <c r="CF26" i="2"/>
  <c r="CF21" i="2"/>
  <c r="CF19" i="2"/>
  <c r="CE14" i="2"/>
  <c r="CE12" i="2"/>
  <c r="CE20" i="2"/>
  <c r="CE26" i="2"/>
  <c r="CF13" i="2"/>
  <c r="CF28" i="2"/>
  <c r="CF18" i="2"/>
  <c r="CF11" i="2"/>
  <c r="CF25" i="2"/>
  <c r="CF23" i="2"/>
  <c r="CE18" i="2"/>
  <c r="CE16" i="2"/>
  <c r="CF20" i="2"/>
  <c r="CF10" i="2"/>
  <c r="CF22" i="2"/>
  <c r="CF15" i="2"/>
  <c r="CE24" i="2"/>
  <c r="CE11" i="2"/>
  <c r="CF32" i="2" l="1"/>
  <c r="CE28" i="2"/>
  <c r="CE32" i="2" s="1"/>
</calcChain>
</file>

<file path=xl/sharedStrings.xml><?xml version="1.0" encoding="utf-8"?>
<sst xmlns="http://schemas.openxmlformats.org/spreadsheetml/2006/main" count="211" uniqueCount="51">
  <si>
    <t>Таблиця</t>
  </si>
  <si>
    <t>(тис.грн)</t>
  </si>
  <si>
    <t>№ з/п</t>
  </si>
  <si>
    <t>Звітна дата</t>
  </si>
  <si>
    <t>Обсяг високоякісних ліквідних активів (ВЛА)</t>
  </si>
  <si>
    <t>Очікувані відпливи грошових коштів:</t>
  </si>
  <si>
    <t>Очікувані надходження грошових коштів:</t>
  </si>
  <si>
    <t>Чистий очікуваний відплив грошових коштів</t>
  </si>
  <si>
    <t>банкноти і монети</t>
  </si>
  <si>
    <r>
      <t>кошти в Національному банку [на кореспондентському рахунку та рахунку умовного зберігання (ескроу)]</t>
    </r>
    <r>
      <rPr>
        <strike/>
        <sz val="11"/>
        <rFont val="Times New Roman"/>
        <family val="1"/>
        <charset val="204"/>
      </rPr>
      <t xml:space="preserve"> </t>
    </r>
  </si>
  <si>
    <t>сума за ОВДП та ОЗДП, що рефінансуються Національним банком України</t>
  </si>
  <si>
    <t>сума за облігаціями внутрішніх місцевих позик та підприємств, розміщення яких здійснено під гарантію Кабінету Міністрів України, що рефінансуються Національним банком України</t>
  </si>
  <si>
    <t>сума за депозитними сертифікатами Національного банку України</t>
  </si>
  <si>
    <t>сума за депозитами в Національному банку України до 1 дня</t>
  </si>
  <si>
    <t>сума за борговими цінними паперами міжнародних фінансових організацій/державних органів країн G-7 з рейтингами провідних світових рейтингових агенств не нижче АА-/Аа3</t>
  </si>
  <si>
    <t>сума за борговими цінними паперами, емітованими міжнародними банками розвитку</t>
  </si>
  <si>
    <t>кошти на коррахунках в інших банках з рейтингом не нижче інвест.класу, що зменш.на суму незнижувального залишку за відповідними рахунками ностро</t>
  </si>
  <si>
    <t>сума обов'язкових резервів, що  підлягають зберіганню на кореспондентському рахунку банку в Національному банку в період утримання згідно з Положенням №806</t>
  </si>
  <si>
    <t>загальний обсяг високоякісних ліквідних активів (ВЛА)</t>
  </si>
  <si>
    <t>кошти фізичних осіб</t>
  </si>
  <si>
    <t>кошти суб'єктів господарської діяльності</t>
  </si>
  <si>
    <t>кошти інших банків</t>
  </si>
  <si>
    <t xml:space="preserve">кошти  бюджетних установ, виборчих фондів та фонду референдуму </t>
  </si>
  <si>
    <t>кошти небанківських фінансових установ</t>
  </si>
  <si>
    <t>кошти НБУ</t>
  </si>
  <si>
    <t>кредити від міжнародних та інших фінансових організацій</t>
  </si>
  <si>
    <t>цінні папери власного боргу</t>
  </si>
  <si>
    <t>субординований борг та капітальні інструменти з умовами списання/конверсії</t>
  </si>
  <si>
    <t>безвідкличні зобов'язання з кредитування, що надані банком</t>
  </si>
  <si>
    <t>операції , пов'язані з торговим фінансуванням (акредитиви та гарантії)</t>
  </si>
  <si>
    <t>транзитні та клірингові рахунки</t>
  </si>
  <si>
    <t>операції з деривативами</t>
  </si>
  <si>
    <t>кредиторська заборгованість</t>
  </si>
  <si>
    <t>інші балансові та позабалансові зобов'язання, за якими банк очікує відпливи</t>
  </si>
  <si>
    <t>забезпечене фондування</t>
  </si>
  <si>
    <t>сума простроченої заборгованості за очікуваними відпливами</t>
  </si>
  <si>
    <t>сукупні очікувані відпливи грошових коштів</t>
  </si>
  <si>
    <t>кредити фізичним особам</t>
  </si>
  <si>
    <t>кредити суб'єктам господарської діяльності</t>
  </si>
  <si>
    <t>кредити органам державної влади та місцевого самоврядування</t>
  </si>
  <si>
    <t>кошти в Національному банку</t>
  </si>
  <si>
    <t>операції з цінними паперами (які не включені до ВЛА)</t>
  </si>
  <si>
    <t>операції зворотнього репо</t>
  </si>
  <si>
    <t>операції з деривативами та дебіторською заборгованістю</t>
  </si>
  <si>
    <t xml:space="preserve">інші операції, за якими очікуються надходження (згідно з таблицею 1 додатку 3 до Методики розрахунку LCR) </t>
  </si>
  <si>
    <t>сукупні очікувані надходження грошових коштів</t>
  </si>
  <si>
    <t>у всіх валютах</t>
  </si>
  <si>
    <t>у іноземній валюті</t>
  </si>
  <si>
    <t>Коефіцієнт покриття ліквідністю (LCR)</t>
  </si>
  <si>
    <t>X</t>
  </si>
  <si>
    <t>Складові розрахунку коефіцієнтів покриття ліквідністю (LCR)  за всіма валютами та в іноземній валюті відповідно до Методики розрахунку коефіцієнта покриття ліквідністю АТ "Кредобанк",  станом на 1 вересня  2022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</si>
</sst>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trike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0" fillId="2" borderId="0" xfId="0" applyFill="1"/>
    <xf numFmtId="0" fontId="3" fillId="2" borderId="0" xfId="0" applyFont="1" applyFill="1" applyAlignment="1">
      <alignment horizontal="center" wrapText="1"/>
    </xf>
    <xf numFmtId="0" fontId="4" fillId="2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0" fontId="7" fillId="2" borderId="5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14" fontId="0" fillId="2" borderId="0" xfId="2" applyNumberFormat="1" applyFont="1" applyFill="1"/>
    <xf numFmtId="164" fontId="0" fillId="2" borderId="0" xfId="1" applyNumberFormat="1" applyFont="1" applyFill="1" applyAlignment="1">
      <alignment horizontal="center"/>
    </xf>
    <xf numFmtId="164" fontId="0" fillId="2" borderId="0" xfId="1" applyNumberFormat="1" applyFont="1" applyFill="1" applyBorder="1" applyAlignment="1">
      <alignment horizontal="center"/>
    </xf>
    <xf numFmtId="164" fontId="0" fillId="2" borderId="0" xfId="0" applyNumberFormat="1" applyFill="1" applyAlignment="1">
      <alignment horizontal="center"/>
    </xf>
    <xf numFmtId="164" fontId="0" fillId="0" borderId="0" xfId="0" applyNumberFormat="1" applyAlignment="1">
      <alignment horizontal="center"/>
    </xf>
    <xf numFmtId="10" fontId="0" fillId="2" borderId="0" xfId="2" applyNumberFormat="1" applyFont="1" applyFill="1"/>
    <xf numFmtId="9" fontId="0" fillId="2" borderId="0" xfId="2" applyFont="1" applyFill="1"/>
    <xf numFmtId="10" fontId="0" fillId="2" borderId="0" xfId="0" applyNumberFormat="1" applyFill="1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textRotation="90" wrapText="1"/>
    </xf>
    <xf numFmtId="0" fontId="6" fillId="2" borderId="8" xfId="0" applyFont="1" applyFill="1" applyBorder="1" applyAlignment="1">
      <alignment horizontal="center" vertical="center" textRotation="90" wrapText="1"/>
    </xf>
    <xf numFmtId="0" fontId="6" fillId="2" borderId="11" xfId="0" applyFont="1" applyFill="1" applyBorder="1" applyAlignment="1">
      <alignment horizontal="center" vertical="center" textRotation="90" wrapText="1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</cellXfs>
  <cellStyles count="3">
    <cellStyle name="Відсотковий" xfId="2" builtinId="5"/>
    <cellStyle name="Звичайний" xfId="0" builtinId="0"/>
    <cellStyle name="Фінансови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5806C9-5AE0-4113-B921-4BB7D4EEB2F5}">
  <dimension ref="A1:CH303"/>
  <sheetViews>
    <sheetView tabSelected="1" zoomScale="70" zoomScaleNormal="70" workbookViewId="0">
      <selection sqref="A1:CB1"/>
    </sheetView>
  </sheetViews>
  <sheetFormatPr defaultRowHeight="15" x14ac:dyDescent="0.25"/>
  <cols>
    <col min="2" max="2" width="14.42578125" bestFit="1" customWidth="1"/>
    <col min="3" max="5" width="15.5703125" customWidth="1"/>
    <col min="6" max="6" width="18.85546875" customWidth="1"/>
    <col min="7" max="8" width="17" customWidth="1"/>
    <col min="9" max="9" width="9.5703125" customWidth="1"/>
    <col min="10" max="10" width="12.85546875" customWidth="1"/>
    <col min="11" max="11" width="15.7109375" customWidth="1"/>
    <col min="12" max="12" width="16.5703125" customWidth="1"/>
    <col min="13" max="13" width="9.5703125" customWidth="1"/>
    <col min="14" max="14" width="10.5703125" customWidth="1"/>
    <col min="15" max="16" width="10.5703125" bestFit="1" customWidth="1"/>
    <col min="17" max="18" width="9.5703125" customWidth="1"/>
    <col min="19" max="20" width="17.140625" customWidth="1"/>
    <col min="21" max="21" width="15.7109375" customWidth="1"/>
    <col min="22" max="22" width="9.5703125" bestFit="1" customWidth="1"/>
    <col min="23" max="23" width="18.85546875" bestFit="1" customWidth="1"/>
    <col min="24" max="24" width="17.5703125" customWidth="1"/>
    <col min="25" max="25" width="17.140625" customWidth="1"/>
    <col min="26" max="26" width="15.7109375" customWidth="1"/>
    <col min="27" max="28" width="17.140625" customWidth="1"/>
    <col min="29" max="30" width="15.7109375" customWidth="1"/>
    <col min="31" max="32" width="9.5703125" customWidth="1"/>
    <col min="33" max="33" width="10.5703125" bestFit="1" customWidth="1"/>
    <col min="34" max="38" width="9.5703125" customWidth="1"/>
    <col min="39" max="39" width="13.42578125" customWidth="1"/>
    <col min="40" max="42" width="9.5703125" customWidth="1"/>
    <col min="43" max="43" width="11" customWidth="1"/>
    <col min="44" max="44" width="9.5703125" customWidth="1"/>
    <col min="45" max="45" width="12" customWidth="1"/>
    <col min="46" max="46" width="9.5703125" customWidth="1"/>
    <col min="47" max="47" width="14.7109375" customWidth="1"/>
    <col min="48" max="48" width="12" customWidth="1"/>
    <col min="49" max="50" width="14.7109375" customWidth="1"/>
    <col min="51" max="51" width="15.7109375" customWidth="1"/>
    <col min="52" max="52" width="14.7109375" customWidth="1"/>
    <col min="53" max="54" width="9.5703125" customWidth="1"/>
    <col min="55" max="55" width="8.5703125" customWidth="1"/>
    <col min="56" max="56" width="9.140625" customWidth="1"/>
    <col min="57" max="58" width="9.5703125" customWidth="1"/>
    <col min="59" max="60" width="17.140625" bestFit="1" customWidth="1"/>
    <col min="61" max="61" width="14.7109375" bestFit="1" customWidth="1"/>
    <col min="62" max="62" width="11" bestFit="1" customWidth="1"/>
    <col min="63" max="63" width="15.7109375" customWidth="1"/>
    <col min="64" max="64" width="14.7109375" customWidth="1"/>
    <col min="65" max="68" width="9.5703125" customWidth="1"/>
    <col min="69" max="72" width="14.7109375" customWidth="1"/>
    <col min="73" max="73" width="12" customWidth="1"/>
    <col min="74" max="74" width="9.5703125" customWidth="1"/>
    <col min="75" max="76" width="14.7109375" customWidth="1"/>
    <col min="77" max="78" width="15.7109375" customWidth="1"/>
    <col min="79" max="79" width="18.85546875" bestFit="1" customWidth="1"/>
    <col min="80" max="80" width="17.140625" bestFit="1" customWidth="1"/>
    <col min="81" max="82" width="18.85546875" bestFit="1" customWidth="1"/>
    <col min="83" max="83" width="18.28515625" customWidth="1"/>
    <col min="84" max="84" width="19.28515625" customWidth="1"/>
    <col min="86" max="16384" width="9.140625" style="1"/>
  </cols>
  <sheetData>
    <row r="1" spans="1:86" ht="15.75" x14ac:dyDescent="0.25">
      <c r="A1" s="19" t="s">
        <v>50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"/>
      <c r="CD1" s="1"/>
      <c r="CE1" s="1"/>
      <c r="CF1" s="1"/>
      <c r="CG1" s="1"/>
    </row>
    <row r="2" spans="1:86" ht="1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2"/>
      <c r="AV2" s="2"/>
      <c r="AW2" s="1"/>
      <c r="AX2" s="20"/>
      <c r="AY2" s="20"/>
      <c r="AZ2" s="20"/>
      <c r="BA2" s="2"/>
      <c r="BB2" s="2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</row>
    <row r="3" spans="1:86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</row>
    <row r="4" spans="1:86" ht="15.7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3" t="s">
        <v>0</v>
      </c>
      <c r="CE4" s="1"/>
      <c r="CF4" s="1"/>
      <c r="CG4" s="1"/>
    </row>
    <row r="5" spans="1:86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4" t="s">
        <v>1</v>
      </c>
      <c r="CE5" s="1"/>
      <c r="CF5" s="1"/>
      <c r="CG5" s="1"/>
    </row>
    <row r="6" spans="1:86" ht="15" customHeight="1" x14ac:dyDescent="0.25">
      <c r="A6" s="21" t="s">
        <v>2</v>
      </c>
      <c r="B6" s="24" t="s">
        <v>3</v>
      </c>
      <c r="C6" s="27" t="s">
        <v>4</v>
      </c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9"/>
      <c r="Y6" s="30" t="s">
        <v>5</v>
      </c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 t="s">
        <v>6</v>
      </c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7" t="s">
        <v>7</v>
      </c>
      <c r="CD6" s="38"/>
      <c r="CE6" s="37" t="s">
        <v>48</v>
      </c>
      <c r="CF6" s="38"/>
      <c r="CG6" s="1"/>
    </row>
    <row r="7" spans="1:86" ht="91.5" customHeight="1" x14ac:dyDescent="0.25">
      <c r="A7" s="22"/>
      <c r="B7" s="25"/>
      <c r="C7" s="36" t="s">
        <v>8</v>
      </c>
      <c r="D7" s="36"/>
      <c r="E7" s="31" t="s">
        <v>9</v>
      </c>
      <c r="F7" s="32"/>
      <c r="G7" s="31" t="s">
        <v>10</v>
      </c>
      <c r="H7" s="32"/>
      <c r="I7" s="31" t="s">
        <v>11</v>
      </c>
      <c r="J7" s="32"/>
      <c r="K7" s="33" t="s">
        <v>12</v>
      </c>
      <c r="L7" s="34"/>
      <c r="M7" s="33" t="s">
        <v>13</v>
      </c>
      <c r="N7" s="34"/>
      <c r="O7" s="33" t="s">
        <v>14</v>
      </c>
      <c r="P7" s="34"/>
      <c r="Q7" s="33" t="s">
        <v>15</v>
      </c>
      <c r="R7" s="34"/>
      <c r="S7" s="33" t="s">
        <v>16</v>
      </c>
      <c r="T7" s="34"/>
      <c r="U7" s="31" t="s">
        <v>17</v>
      </c>
      <c r="V7" s="32"/>
      <c r="W7" s="33" t="s">
        <v>18</v>
      </c>
      <c r="X7" s="34"/>
      <c r="Y7" s="33" t="s">
        <v>19</v>
      </c>
      <c r="Z7" s="34"/>
      <c r="AA7" s="33" t="s">
        <v>20</v>
      </c>
      <c r="AB7" s="34"/>
      <c r="AC7" s="33" t="s">
        <v>21</v>
      </c>
      <c r="AD7" s="34"/>
      <c r="AE7" s="31" t="s">
        <v>22</v>
      </c>
      <c r="AF7" s="32"/>
      <c r="AG7" s="33" t="s">
        <v>23</v>
      </c>
      <c r="AH7" s="34"/>
      <c r="AI7" s="33" t="s">
        <v>24</v>
      </c>
      <c r="AJ7" s="34"/>
      <c r="AK7" s="31" t="s">
        <v>25</v>
      </c>
      <c r="AL7" s="32"/>
      <c r="AM7" s="33" t="s">
        <v>26</v>
      </c>
      <c r="AN7" s="34"/>
      <c r="AO7" s="31" t="s">
        <v>27</v>
      </c>
      <c r="AP7" s="32"/>
      <c r="AQ7" s="31" t="s">
        <v>28</v>
      </c>
      <c r="AR7" s="32"/>
      <c r="AS7" s="31" t="s">
        <v>29</v>
      </c>
      <c r="AT7" s="32"/>
      <c r="AU7" s="33" t="s">
        <v>30</v>
      </c>
      <c r="AV7" s="34"/>
      <c r="AW7" s="31" t="s">
        <v>31</v>
      </c>
      <c r="AX7" s="32"/>
      <c r="AY7" s="33" t="s">
        <v>32</v>
      </c>
      <c r="AZ7" s="34"/>
      <c r="BA7" s="31" t="s">
        <v>33</v>
      </c>
      <c r="BB7" s="32"/>
      <c r="BC7" s="33" t="s">
        <v>34</v>
      </c>
      <c r="BD7" s="34"/>
      <c r="BE7" s="31" t="s">
        <v>35</v>
      </c>
      <c r="BF7" s="32"/>
      <c r="BG7" s="33" t="s">
        <v>36</v>
      </c>
      <c r="BH7" s="34"/>
      <c r="BI7" s="35" t="s">
        <v>37</v>
      </c>
      <c r="BJ7" s="35"/>
      <c r="BK7" s="36" t="s">
        <v>38</v>
      </c>
      <c r="BL7" s="36"/>
      <c r="BM7" s="36" t="s">
        <v>39</v>
      </c>
      <c r="BN7" s="36"/>
      <c r="BO7" s="35" t="s">
        <v>40</v>
      </c>
      <c r="BP7" s="35"/>
      <c r="BQ7" s="36" t="s">
        <v>21</v>
      </c>
      <c r="BR7" s="36"/>
      <c r="BS7" s="36" t="s">
        <v>41</v>
      </c>
      <c r="BT7" s="36"/>
      <c r="BU7" s="36" t="s">
        <v>42</v>
      </c>
      <c r="BV7" s="36"/>
      <c r="BW7" s="36" t="s">
        <v>43</v>
      </c>
      <c r="BX7" s="36"/>
      <c r="BY7" s="35" t="s">
        <v>44</v>
      </c>
      <c r="BZ7" s="35"/>
      <c r="CA7" s="36" t="s">
        <v>45</v>
      </c>
      <c r="CB7" s="36"/>
      <c r="CC7" s="39"/>
      <c r="CD7" s="40"/>
      <c r="CE7" s="39"/>
      <c r="CF7" s="40"/>
      <c r="CG7" s="1"/>
    </row>
    <row r="8" spans="1:86" ht="81.75" customHeight="1" x14ac:dyDescent="0.25">
      <c r="A8" s="23"/>
      <c r="B8" s="26"/>
      <c r="C8" s="5" t="s">
        <v>46</v>
      </c>
      <c r="D8" s="5" t="s">
        <v>47</v>
      </c>
      <c r="E8" s="5" t="s">
        <v>46</v>
      </c>
      <c r="F8" s="5" t="s">
        <v>47</v>
      </c>
      <c r="G8" s="6" t="s">
        <v>46</v>
      </c>
      <c r="H8" s="6" t="s">
        <v>47</v>
      </c>
      <c r="I8" s="7" t="s">
        <v>46</v>
      </c>
      <c r="J8" s="5" t="s">
        <v>47</v>
      </c>
      <c r="K8" s="7" t="s">
        <v>46</v>
      </c>
      <c r="L8" s="5" t="s">
        <v>47</v>
      </c>
      <c r="M8" s="5" t="s">
        <v>46</v>
      </c>
      <c r="N8" s="5" t="s">
        <v>47</v>
      </c>
      <c r="O8" s="5" t="s">
        <v>46</v>
      </c>
      <c r="P8" s="5" t="s">
        <v>47</v>
      </c>
      <c r="Q8" s="5" t="s">
        <v>46</v>
      </c>
      <c r="R8" s="5" t="s">
        <v>47</v>
      </c>
      <c r="S8" s="5" t="s">
        <v>46</v>
      </c>
      <c r="T8" s="5" t="s">
        <v>47</v>
      </c>
      <c r="U8" s="5" t="s">
        <v>46</v>
      </c>
      <c r="V8" s="5" t="s">
        <v>47</v>
      </c>
      <c r="W8" s="6" t="s">
        <v>46</v>
      </c>
      <c r="X8" s="6" t="s">
        <v>47</v>
      </c>
      <c r="Y8" s="5" t="s">
        <v>46</v>
      </c>
      <c r="Z8" s="5" t="s">
        <v>47</v>
      </c>
      <c r="AA8" s="5" t="s">
        <v>46</v>
      </c>
      <c r="AB8" s="5" t="s">
        <v>47</v>
      </c>
      <c r="AC8" s="5" t="s">
        <v>46</v>
      </c>
      <c r="AD8" s="5" t="s">
        <v>47</v>
      </c>
      <c r="AE8" s="5" t="s">
        <v>46</v>
      </c>
      <c r="AF8" s="5" t="s">
        <v>47</v>
      </c>
      <c r="AG8" s="5" t="s">
        <v>46</v>
      </c>
      <c r="AH8" s="5" t="s">
        <v>47</v>
      </c>
      <c r="AI8" s="5" t="s">
        <v>46</v>
      </c>
      <c r="AJ8" s="5" t="s">
        <v>47</v>
      </c>
      <c r="AK8" s="5" t="s">
        <v>46</v>
      </c>
      <c r="AL8" s="5" t="s">
        <v>47</v>
      </c>
      <c r="AM8" s="5" t="s">
        <v>46</v>
      </c>
      <c r="AN8" s="5" t="s">
        <v>47</v>
      </c>
      <c r="AO8" s="5" t="s">
        <v>46</v>
      </c>
      <c r="AP8" s="5" t="s">
        <v>47</v>
      </c>
      <c r="AQ8" s="5" t="s">
        <v>46</v>
      </c>
      <c r="AR8" s="5" t="s">
        <v>47</v>
      </c>
      <c r="AS8" s="5" t="s">
        <v>46</v>
      </c>
      <c r="AT8" s="5" t="s">
        <v>47</v>
      </c>
      <c r="AU8" s="5" t="s">
        <v>46</v>
      </c>
      <c r="AV8" s="5" t="s">
        <v>47</v>
      </c>
      <c r="AW8" s="5" t="s">
        <v>46</v>
      </c>
      <c r="AX8" s="5" t="s">
        <v>47</v>
      </c>
      <c r="AY8" s="5" t="s">
        <v>46</v>
      </c>
      <c r="AZ8" s="5" t="s">
        <v>47</v>
      </c>
      <c r="BA8" s="8" t="s">
        <v>46</v>
      </c>
      <c r="BB8" s="8" t="s">
        <v>47</v>
      </c>
      <c r="BC8" s="5" t="s">
        <v>46</v>
      </c>
      <c r="BD8" s="5" t="s">
        <v>47</v>
      </c>
      <c r="BE8" s="5" t="s">
        <v>46</v>
      </c>
      <c r="BF8" s="5" t="s">
        <v>47</v>
      </c>
      <c r="BG8" s="6" t="s">
        <v>46</v>
      </c>
      <c r="BH8" s="6" t="s">
        <v>47</v>
      </c>
      <c r="BI8" s="5" t="s">
        <v>46</v>
      </c>
      <c r="BJ8" s="5" t="s">
        <v>47</v>
      </c>
      <c r="BK8" s="5" t="s">
        <v>46</v>
      </c>
      <c r="BL8" s="5" t="s">
        <v>47</v>
      </c>
      <c r="BM8" s="5" t="s">
        <v>46</v>
      </c>
      <c r="BN8" s="5" t="s">
        <v>47</v>
      </c>
      <c r="BO8" s="8" t="s">
        <v>46</v>
      </c>
      <c r="BP8" s="8" t="s">
        <v>47</v>
      </c>
      <c r="BQ8" s="5" t="s">
        <v>46</v>
      </c>
      <c r="BR8" s="5" t="s">
        <v>47</v>
      </c>
      <c r="BS8" s="5" t="s">
        <v>46</v>
      </c>
      <c r="BT8" s="5" t="s">
        <v>47</v>
      </c>
      <c r="BU8" s="5" t="s">
        <v>46</v>
      </c>
      <c r="BV8" s="5" t="s">
        <v>47</v>
      </c>
      <c r="BW8" s="5" t="s">
        <v>46</v>
      </c>
      <c r="BX8" s="5" t="s">
        <v>47</v>
      </c>
      <c r="BY8" s="5" t="s">
        <v>46</v>
      </c>
      <c r="BZ8" s="5" t="s">
        <v>47</v>
      </c>
      <c r="CA8" s="6" t="s">
        <v>46</v>
      </c>
      <c r="CB8" s="6" t="s">
        <v>47</v>
      </c>
      <c r="CC8" s="6" t="s">
        <v>46</v>
      </c>
      <c r="CD8" s="6" t="s">
        <v>47</v>
      </c>
      <c r="CE8" s="6" t="s">
        <v>46</v>
      </c>
      <c r="CF8" s="6" t="s">
        <v>47</v>
      </c>
      <c r="CG8" s="1"/>
    </row>
    <row r="9" spans="1:86" x14ac:dyDescent="0.25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  <c r="J9" s="9">
        <v>10</v>
      </c>
      <c r="K9" s="9">
        <v>11</v>
      </c>
      <c r="L9" s="9">
        <v>12</v>
      </c>
      <c r="M9" s="9">
        <v>13</v>
      </c>
      <c r="N9" s="9">
        <v>14</v>
      </c>
      <c r="O9" s="9">
        <v>15</v>
      </c>
      <c r="P9" s="9">
        <v>16</v>
      </c>
      <c r="Q9" s="9">
        <v>17</v>
      </c>
      <c r="R9" s="9">
        <v>18</v>
      </c>
      <c r="S9" s="9">
        <v>19</v>
      </c>
      <c r="T9" s="9">
        <v>20</v>
      </c>
      <c r="U9" s="9">
        <v>21</v>
      </c>
      <c r="V9" s="9">
        <v>22</v>
      </c>
      <c r="W9" s="10">
        <v>23</v>
      </c>
      <c r="X9" s="10">
        <v>24</v>
      </c>
      <c r="Y9" s="9">
        <v>25</v>
      </c>
      <c r="Z9" s="9">
        <v>26</v>
      </c>
      <c r="AA9" s="9">
        <v>27</v>
      </c>
      <c r="AB9" s="9">
        <v>28</v>
      </c>
      <c r="AC9" s="9">
        <v>29</v>
      </c>
      <c r="AD9" s="9">
        <v>30</v>
      </c>
      <c r="AE9" s="9">
        <v>31</v>
      </c>
      <c r="AF9" s="9">
        <v>32</v>
      </c>
      <c r="AG9" s="9">
        <v>33</v>
      </c>
      <c r="AH9" s="9">
        <v>34</v>
      </c>
      <c r="AI9" s="9">
        <v>35</v>
      </c>
      <c r="AJ9" s="9">
        <v>36</v>
      </c>
      <c r="AK9" s="9">
        <v>37</v>
      </c>
      <c r="AL9" s="9">
        <v>38</v>
      </c>
      <c r="AM9" s="9">
        <v>39</v>
      </c>
      <c r="AN9" s="9">
        <v>40</v>
      </c>
      <c r="AO9" s="9">
        <v>41</v>
      </c>
      <c r="AP9" s="9">
        <v>42</v>
      </c>
      <c r="AQ9" s="9">
        <v>43</v>
      </c>
      <c r="AR9" s="9">
        <v>44</v>
      </c>
      <c r="AS9" s="9">
        <v>45</v>
      </c>
      <c r="AT9" s="9">
        <v>46</v>
      </c>
      <c r="AU9" s="9">
        <v>47</v>
      </c>
      <c r="AV9" s="9">
        <v>48</v>
      </c>
      <c r="AW9" s="9">
        <v>49</v>
      </c>
      <c r="AX9" s="9">
        <v>50</v>
      </c>
      <c r="AY9" s="9">
        <v>51</v>
      </c>
      <c r="AZ9" s="9">
        <v>52</v>
      </c>
      <c r="BA9" s="9">
        <v>53</v>
      </c>
      <c r="BB9" s="9">
        <v>54</v>
      </c>
      <c r="BC9" s="9">
        <v>55</v>
      </c>
      <c r="BD9" s="9">
        <v>56</v>
      </c>
      <c r="BE9" s="9">
        <v>57</v>
      </c>
      <c r="BF9" s="9">
        <v>58</v>
      </c>
      <c r="BG9" s="10">
        <v>59</v>
      </c>
      <c r="BH9" s="10">
        <v>60</v>
      </c>
      <c r="BI9" s="9">
        <v>61</v>
      </c>
      <c r="BJ9" s="9">
        <v>62</v>
      </c>
      <c r="BK9" s="9">
        <v>63</v>
      </c>
      <c r="BL9" s="9">
        <v>64</v>
      </c>
      <c r="BM9" s="9">
        <v>65</v>
      </c>
      <c r="BN9" s="9">
        <v>66</v>
      </c>
      <c r="BO9" s="9">
        <v>67</v>
      </c>
      <c r="BP9" s="9">
        <v>68</v>
      </c>
      <c r="BQ9" s="9">
        <v>69</v>
      </c>
      <c r="BR9" s="9">
        <v>70</v>
      </c>
      <c r="BS9" s="9">
        <v>71</v>
      </c>
      <c r="BT9" s="9">
        <v>72</v>
      </c>
      <c r="BU9" s="9">
        <v>73</v>
      </c>
      <c r="BV9" s="9">
        <v>74</v>
      </c>
      <c r="BW9" s="9">
        <v>75</v>
      </c>
      <c r="BX9" s="9">
        <v>76</v>
      </c>
      <c r="BY9" s="9">
        <v>77</v>
      </c>
      <c r="BZ9" s="9">
        <v>78</v>
      </c>
      <c r="CA9" s="10">
        <v>79</v>
      </c>
      <c r="CB9" s="10">
        <v>80</v>
      </c>
      <c r="CC9" s="10">
        <v>81</v>
      </c>
      <c r="CD9" s="10">
        <v>82</v>
      </c>
      <c r="CE9" s="10">
        <v>83</v>
      </c>
      <c r="CF9" s="10">
        <v>84</v>
      </c>
      <c r="CG9" s="1"/>
    </row>
    <row r="10" spans="1:86" x14ac:dyDescent="0.25">
      <c r="A10" s="12">
        <v>1</v>
      </c>
      <c r="B10" s="11">
        <v>44775</v>
      </c>
      <c r="C10" s="12">
        <v>1095676.43</v>
      </c>
      <c r="D10" s="12">
        <v>530914.29</v>
      </c>
      <c r="E10" s="12">
        <v>779740.71</v>
      </c>
      <c r="F10" s="12"/>
      <c r="G10" s="12">
        <v>4736682.71</v>
      </c>
      <c r="H10" s="12">
        <v>0</v>
      </c>
      <c r="I10" s="12">
        <v>0</v>
      </c>
      <c r="J10" s="12"/>
      <c r="K10" s="12">
        <v>1600000</v>
      </c>
      <c r="L10" s="12"/>
      <c r="M10" s="12">
        <v>0</v>
      </c>
      <c r="N10" s="12"/>
      <c r="O10" s="12">
        <v>2925488</v>
      </c>
      <c r="P10" s="12">
        <v>2925488</v>
      </c>
      <c r="Q10" s="12">
        <v>0</v>
      </c>
      <c r="R10" s="12">
        <v>0</v>
      </c>
      <c r="S10" s="12">
        <v>5520936.7699999996</v>
      </c>
      <c r="T10" s="12">
        <v>5520936.7699999996</v>
      </c>
      <c r="U10" s="12">
        <v>1103036.92</v>
      </c>
      <c r="V10" s="12"/>
      <c r="W10" s="12">
        <v>15555487.699999999</v>
      </c>
      <c r="X10" s="12">
        <v>8977339.0600000005</v>
      </c>
      <c r="Y10" s="12">
        <v>1623151.58</v>
      </c>
      <c r="Z10" s="12">
        <v>904226.8</v>
      </c>
      <c r="AA10" s="12">
        <v>5316113.92</v>
      </c>
      <c r="AB10" s="12">
        <v>2928672.6</v>
      </c>
      <c r="AC10" s="12">
        <v>1551829.18</v>
      </c>
      <c r="AD10" s="12">
        <v>1547041.5</v>
      </c>
      <c r="AE10" s="12">
        <v>0</v>
      </c>
      <c r="AF10" s="12">
        <v>0</v>
      </c>
      <c r="AG10" s="12">
        <v>1471031.26</v>
      </c>
      <c r="AH10" s="12">
        <v>241622.59</v>
      </c>
      <c r="AI10" s="12">
        <v>0</v>
      </c>
      <c r="AJ10" s="12">
        <v>0</v>
      </c>
      <c r="AK10" s="12">
        <v>0</v>
      </c>
      <c r="AL10" s="12">
        <v>0</v>
      </c>
      <c r="AM10" s="12">
        <v>5210.29</v>
      </c>
      <c r="AN10" s="12">
        <v>0</v>
      </c>
      <c r="AO10" s="12">
        <v>0</v>
      </c>
      <c r="AP10" s="12">
        <v>0</v>
      </c>
      <c r="AQ10" s="12">
        <v>58.19</v>
      </c>
      <c r="AR10" s="12">
        <v>0</v>
      </c>
      <c r="AS10" s="12">
        <v>36.450000000000003</v>
      </c>
      <c r="AT10" s="12">
        <v>0</v>
      </c>
      <c r="AU10" s="12">
        <v>28561.119999999999</v>
      </c>
      <c r="AV10" s="12">
        <v>13448.21</v>
      </c>
      <c r="AW10" s="12">
        <v>16857.41</v>
      </c>
      <c r="AX10" s="12">
        <v>16829.419999999998</v>
      </c>
      <c r="AY10" s="14">
        <v>77956.960000000006</v>
      </c>
      <c r="AZ10" s="14">
        <v>24066.66</v>
      </c>
      <c r="BA10" s="14">
        <v>0</v>
      </c>
      <c r="BB10" s="14">
        <v>0</v>
      </c>
      <c r="BC10" s="14">
        <v>0</v>
      </c>
      <c r="BD10" s="14">
        <v>0</v>
      </c>
      <c r="BE10" s="14">
        <v>0</v>
      </c>
      <c r="BF10" s="14">
        <v>0</v>
      </c>
      <c r="BG10" s="12">
        <v>10090806.35</v>
      </c>
      <c r="BH10" s="12">
        <v>5675907.79</v>
      </c>
      <c r="BI10" s="14">
        <v>41939.379999999997</v>
      </c>
      <c r="BJ10" s="14">
        <v>17.760000000000002</v>
      </c>
      <c r="BK10" s="14">
        <v>260760.97</v>
      </c>
      <c r="BL10" s="14">
        <v>44156.67</v>
      </c>
      <c r="BM10" s="14">
        <v>0</v>
      </c>
      <c r="BN10" s="14">
        <v>0</v>
      </c>
      <c r="BO10" s="14">
        <v>0</v>
      </c>
      <c r="BP10" s="14">
        <v>0</v>
      </c>
      <c r="BQ10" s="14">
        <v>1166160.22</v>
      </c>
      <c r="BR10" s="14">
        <v>1150804</v>
      </c>
      <c r="BS10" s="14">
        <v>78163.92</v>
      </c>
      <c r="BT10" s="14">
        <v>3697.86</v>
      </c>
      <c r="BU10" s="14">
        <v>0</v>
      </c>
      <c r="BV10" s="14">
        <v>0</v>
      </c>
      <c r="BW10" s="14">
        <v>16801.43</v>
      </c>
      <c r="BX10" s="14">
        <v>16801.43</v>
      </c>
      <c r="BY10" s="14">
        <v>524023.59</v>
      </c>
      <c r="BZ10" s="14">
        <v>159088.47</v>
      </c>
      <c r="CA10" s="12">
        <v>2087849.49</v>
      </c>
      <c r="CB10" s="12">
        <v>1374566.18</v>
      </c>
      <c r="CC10" s="13">
        <v>8002956.8600000003</v>
      </c>
      <c r="CD10" s="13">
        <v>4301341.6100000003</v>
      </c>
      <c r="CE10" s="16">
        <f>W10/CC10</f>
        <v>1.9437175499156694</v>
      </c>
      <c r="CF10" s="16">
        <f t="shared" ref="CF10:CF29" si="0">X10/CD10</f>
        <v>2.0871020890619287</v>
      </c>
      <c r="CG10" s="17"/>
      <c r="CH10" s="18"/>
    </row>
    <row r="11" spans="1:86" x14ac:dyDescent="0.25">
      <c r="A11" s="12">
        <v>2</v>
      </c>
      <c r="B11" s="11">
        <v>44776</v>
      </c>
      <c r="C11" s="12">
        <v>1022811.08</v>
      </c>
      <c r="D11" s="12">
        <v>410252.18</v>
      </c>
      <c r="E11" s="12">
        <v>626888.69999999995</v>
      </c>
      <c r="F11" s="12"/>
      <c r="G11" s="12">
        <v>4737947.32</v>
      </c>
      <c r="H11" s="12">
        <v>0</v>
      </c>
      <c r="I11" s="12">
        <v>0</v>
      </c>
      <c r="J11" s="12"/>
      <c r="K11" s="12">
        <v>2200000</v>
      </c>
      <c r="L11" s="12"/>
      <c r="M11" s="12">
        <v>0</v>
      </c>
      <c r="N11" s="12"/>
      <c r="O11" s="12">
        <v>2925488</v>
      </c>
      <c r="P11" s="12">
        <v>2925488</v>
      </c>
      <c r="Q11" s="12">
        <v>0</v>
      </c>
      <c r="R11" s="12">
        <v>0</v>
      </c>
      <c r="S11" s="12">
        <v>5239387.62</v>
      </c>
      <c r="T11" s="12">
        <v>5239387.62</v>
      </c>
      <c r="U11" s="12">
        <v>1103036.92</v>
      </c>
      <c r="V11" s="12"/>
      <c r="W11" s="12">
        <v>15649485.810000001</v>
      </c>
      <c r="X11" s="12">
        <v>8575127.8000000007</v>
      </c>
      <c r="Y11" s="12">
        <v>1608952.37</v>
      </c>
      <c r="Z11" s="12">
        <v>904058.58</v>
      </c>
      <c r="AA11" s="12">
        <v>5352478.24</v>
      </c>
      <c r="AB11" s="12">
        <v>2798044.96</v>
      </c>
      <c r="AC11" s="12">
        <v>1621861.92</v>
      </c>
      <c r="AD11" s="12">
        <v>1598051.23</v>
      </c>
      <c r="AE11" s="12">
        <v>0</v>
      </c>
      <c r="AF11" s="12">
        <v>0</v>
      </c>
      <c r="AG11" s="12">
        <v>1461421.58</v>
      </c>
      <c r="AH11" s="12">
        <v>241708.46</v>
      </c>
      <c r="AI11" s="12">
        <v>0</v>
      </c>
      <c r="AJ11" s="12">
        <v>0</v>
      </c>
      <c r="AK11" s="12">
        <v>0</v>
      </c>
      <c r="AL11" s="12">
        <v>0</v>
      </c>
      <c r="AM11" s="12">
        <v>5210.29</v>
      </c>
      <c r="AN11" s="12">
        <v>0</v>
      </c>
      <c r="AO11" s="12">
        <v>0</v>
      </c>
      <c r="AP11" s="12">
        <v>0</v>
      </c>
      <c r="AQ11" s="12">
        <v>58.19</v>
      </c>
      <c r="AR11" s="12">
        <v>0</v>
      </c>
      <c r="AS11" s="12">
        <v>36.450000000000003</v>
      </c>
      <c r="AT11" s="12">
        <v>0</v>
      </c>
      <c r="AU11" s="12">
        <v>27266.74</v>
      </c>
      <c r="AV11" s="12">
        <v>13443.93</v>
      </c>
      <c r="AW11" s="12">
        <v>41122.6</v>
      </c>
      <c r="AX11" s="12">
        <v>41122.6</v>
      </c>
      <c r="AY11" s="14">
        <v>117752.59</v>
      </c>
      <c r="AZ11" s="14">
        <v>51027.24</v>
      </c>
      <c r="BA11" s="14">
        <v>0</v>
      </c>
      <c r="BB11" s="14">
        <v>0</v>
      </c>
      <c r="BC11" s="14">
        <v>0</v>
      </c>
      <c r="BD11" s="14">
        <v>0</v>
      </c>
      <c r="BE11" s="14">
        <v>0</v>
      </c>
      <c r="BF11" s="14">
        <v>0</v>
      </c>
      <c r="BG11" s="12">
        <v>10236160.970000001</v>
      </c>
      <c r="BH11" s="12">
        <v>5647456.9900000002</v>
      </c>
      <c r="BI11" s="14">
        <v>43512.85</v>
      </c>
      <c r="BJ11" s="14">
        <v>17.79</v>
      </c>
      <c r="BK11" s="14">
        <v>207037.19</v>
      </c>
      <c r="BL11" s="14">
        <v>38512.339999999997</v>
      </c>
      <c r="BM11" s="14">
        <v>0</v>
      </c>
      <c r="BN11" s="14">
        <v>0</v>
      </c>
      <c r="BO11" s="14">
        <v>0</v>
      </c>
      <c r="BP11" s="14">
        <v>0</v>
      </c>
      <c r="BQ11" s="14">
        <v>1163690.6100000001</v>
      </c>
      <c r="BR11" s="14">
        <v>1153730.68</v>
      </c>
      <c r="BS11" s="14">
        <v>78163.92</v>
      </c>
      <c r="BT11" s="14">
        <v>3697.86</v>
      </c>
      <c r="BU11" s="14">
        <v>0</v>
      </c>
      <c r="BV11" s="14">
        <v>0</v>
      </c>
      <c r="BW11" s="14">
        <v>41198.839999999997</v>
      </c>
      <c r="BX11" s="14">
        <v>4578.59</v>
      </c>
      <c r="BY11" s="14">
        <v>403781.12</v>
      </c>
      <c r="BZ11" s="14">
        <v>130617.39</v>
      </c>
      <c r="CA11" s="12">
        <v>1937384.52</v>
      </c>
      <c r="CB11" s="12">
        <v>1331154.6499999999</v>
      </c>
      <c r="CC11" s="13">
        <v>8298776.4500000002</v>
      </c>
      <c r="CD11" s="13">
        <v>4316302.3499999996</v>
      </c>
      <c r="CE11" s="16">
        <f t="shared" ref="CE11:CE29" si="1">W11/CC11</f>
        <v>1.8857582083681745</v>
      </c>
      <c r="CF11" s="16">
        <f t="shared" si="0"/>
        <v>1.9866837641714328</v>
      </c>
      <c r="CG11" s="17"/>
      <c r="CH11" s="18"/>
    </row>
    <row r="12" spans="1:86" x14ac:dyDescent="0.25">
      <c r="A12" s="12">
        <v>3</v>
      </c>
      <c r="B12" s="11">
        <v>44777</v>
      </c>
      <c r="C12" s="12">
        <v>916676.79</v>
      </c>
      <c r="D12" s="12">
        <v>391723.15</v>
      </c>
      <c r="E12" s="12">
        <v>790723.82</v>
      </c>
      <c r="F12" s="12"/>
      <c r="G12" s="12">
        <v>4739156.45</v>
      </c>
      <c r="H12" s="12">
        <v>0</v>
      </c>
      <c r="I12" s="12">
        <v>0</v>
      </c>
      <c r="J12" s="12"/>
      <c r="K12" s="12">
        <v>2300000</v>
      </c>
      <c r="L12" s="12"/>
      <c r="M12" s="12">
        <v>0</v>
      </c>
      <c r="N12" s="12"/>
      <c r="O12" s="12">
        <v>2925488</v>
      </c>
      <c r="P12" s="12">
        <v>2925488</v>
      </c>
      <c r="Q12" s="12">
        <v>0</v>
      </c>
      <c r="R12" s="12">
        <v>0</v>
      </c>
      <c r="S12" s="12">
        <v>5214072.01</v>
      </c>
      <c r="T12" s="12">
        <v>5214072.01</v>
      </c>
      <c r="U12" s="12">
        <v>1103036.92</v>
      </c>
      <c r="V12" s="12"/>
      <c r="W12" s="12">
        <v>15783080.15</v>
      </c>
      <c r="X12" s="12">
        <v>8531283.1600000001</v>
      </c>
      <c r="Y12" s="12">
        <v>1583083.61</v>
      </c>
      <c r="Z12" s="12">
        <v>904408.18</v>
      </c>
      <c r="AA12" s="12">
        <v>5393104.5499999998</v>
      </c>
      <c r="AB12" s="12">
        <v>2798854.77</v>
      </c>
      <c r="AC12" s="12">
        <v>1659650.44</v>
      </c>
      <c r="AD12" s="12">
        <v>1601808.17</v>
      </c>
      <c r="AE12" s="12">
        <v>7.49</v>
      </c>
      <c r="AF12" s="12">
        <v>0</v>
      </c>
      <c r="AG12" s="12">
        <v>1508949.73</v>
      </c>
      <c r="AH12" s="12">
        <v>242979.52</v>
      </c>
      <c r="AI12" s="12">
        <v>0</v>
      </c>
      <c r="AJ12" s="12">
        <v>0</v>
      </c>
      <c r="AK12" s="12">
        <v>0</v>
      </c>
      <c r="AL12" s="12">
        <v>0</v>
      </c>
      <c r="AM12" s="12">
        <v>5210.29</v>
      </c>
      <c r="AN12" s="12">
        <v>0</v>
      </c>
      <c r="AO12" s="12">
        <v>0</v>
      </c>
      <c r="AP12" s="12">
        <v>0</v>
      </c>
      <c r="AQ12" s="12">
        <v>58.19</v>
      </c>
      <c r="AR12" s="12">
        <v>0</v>
      </c>
      <c r="AS12" s="12">
        <v>288.39999999999998</v>
      </c>
      <c r="AT12" s="12">
        <v>251.95</v>
      </c>
      <c r="AU12" s="12">
        <v>26697.77</v>
      </c>
      <c r="AV12" s="12">
        <v>13442.5</v>
      </c>
      <c r="AW12" s="12">
        <v>0</v>
      </c>
      <c r="AX12" s="12">
        <v>0</v>
      </c>
      <c r="AY12" s="14">
        <v>109813.35</v>
      </c>
      <c r="AZ12" s="14">
        <v>49977.37</v>
      </c>
      <c r="BA12" s="14">
        <v>0</v>
      </c>
      <c r="BB12" s="14">
        <v>0</v>
      </c>
      <c r="BC12" s="14">
        <v>0</v>
      </c>
      <c r="BD12" s="14">
        <v>0</v>
      </c>
      <c r="BE12" s="14">
        <v>0</v>
      </c>
      <c r="BF12" s="14">
        <v>0</v>
      </c>
      <c r="BG12" s="12">
        <v>10286863.810000001</v>
      </c>
      <c r="BH12" s="12">
        <v>5611722.4699999997</v>
      </c>
      <c r="BI12" s="14">
        <v>43839.35</v>
      </c>
      <c r="BJ12" s="14">
        <v>17.79</v>
      </c>
      <c r="BK12" s="14">
        <v>209514.26</v>
      </c>
      <c r="BL12" s="14">
        <v>38789.82</v>
      </c>
      <c r="BM12" s="14">
        <v>0</v>
      </c>
      <c r="BN12" s="14">
        <v>0</v>
      </c>
      <c r="BO12" s="14">
        <v>0</v>
      </c>
      <c r="BP12" s="14">
        <v>0</v>
      </c>
      <c r="BQ12" s="14">
        <v>1159845.08</v>
      </c>
      <c r="BR12" s="14">
        <v>1150060.3500000001</v>
      </c>
      <c r="BS12" s="14">
        <v>78163.92</v>
      </c>
      <c r="BT12" s="14">
        <v>3697.86</v>
      </c>
      <c r="BU12" s="14">
        <v>0</v>
      </c>
      <c r="BV12" s="14">
        <v>0</v>
      </c>
      <c r="BW12" s="14">
        <v>0</v>
      </c>
      <c r="BX12" s="14">
        <v>0</v>
      </c>
      <c r="BY12" s="14">
        <v>320463.46000000002</v>
      </c>
      <c r="BZ12" s="14">
        <v>127436.74</v>
      </c>
      <c r="CA12" s="12">
        <v>1811826.07</v>
      </c>
      <c r="CB12" s="12">
        <v>1320002.57</v>
      </c>
      <c r="CC12" s="13">
        <v>8475037.75</v>
      </c>
      <c r="CD12" s="13">
        <v>4291719.9000000004</v>
      </c>
      <c r="CE12" s="16">
        <f t="shared" si="1"/>
        <v>1.8623020469731832</v>
      </c>
      <c r="CF12" s="16">
        <f t="shared" si="0"/>
        <v>1.987847147247424</v>
      </c>
      <c r="CG12" s="17"/>
      <c r="CH12" s="18"/>
    </row>
    <row r="13" spans="1:86" x14ac:dyDescent="0.25">
      <c r="A13" s="12">
        <v>4</v>
      </c>
      <c r="B13" s="11">
        <v>44778</v>
      </c>
      <c r="C13" s="12">
        <v>909661.65</v>
      </c>
      <c r="D13" s="12">
        <v>381610.03</v>
      </c>
      <c r="E13" s="12">
        <v>712545.76</v>
      </c>
      <c r="F13" s="12"/>
      <c r="G13" s="12">
        <v>4736574.63</v>
      </c>
      <c r="H13" s="12">
        <v>0</v>
      </c>
      <c r="I13" s="12">
        <v>0</v>
      </c>
      <c r="J13" s="12"/>
      <c r="K13" s="12">
        <v>2300000</v>
      </c>
      <c r="L13" s="12"/>
      <c r="M13" s="12">
        <v>0</v>
      </c>
      <c r="N13" s="12"/>
      <c r="O13" s="12">
        <v>2925488</v>
      </c>
      <c r="P13" s="12">
        <v>2925488</v>
      </c>
      <c r="Q13" s="12">
        <v>0</v>
      </c>
      <c r="R13" s="12">
        <v>0</v>
      </c>
      <c r="S13" s="12">
        <v>5140933.83</v>
      </c>
      <c r="T13" s="12">
        <v>5140933.83</v>
      </c>
      <c r="U13" s="12">
        <v>1103036.92</v>
      </c>
      <c r="V13" s="12"/>
      <c r="W13" s="12">
        <v>15622166.949999999</v>
      </c>
      <c r="X13" s="12">
        <v>8448031.8499999996</v>
      </c>
      <c r="Y13" s="12">
        <v>1574789.69</v>
      </c>
      <c r="Z13" s="12">
        <v>906152.71</v>
      </c>
      <c r="AA13" s="12">
        <v>5385388.5599999996</v>
      </c>
      <c r="AB13" s="12">
        <v>2808103.23</v>
      </c>
      <c r="AC13" s="12">
        <v>1572187.64</v>
      </c>
      <c r="AD13" s="12">
        <v>1529321.71</v>
      </c>
      <c r="AE13" s="12">
        <v>0.73</v>
      </c>
      <c r="AF13" s="12">
        <v>0</v>
      </c>
      <c r="AG13" s="12">
        <v>1459505.11</v>
      </c>
      <c r="AH13" s="12">
        <v>242832.28</v>
      </c>
      <c r="AI13" s="12">
        <v>0</v>
      </c>
      <c r="AJ13" s="12">
        <v>0</v>
      </c>
      <c r="AK13" s="12">
        <v>0</v>
      </c>
      <c r="AL13" s="12">
        <v>0</v>
      </c>
      <c r="AM13" s="12">
        <v>5210.29</v>
      </c>
      <c r="AN13" s="12">
        <v>0</v>
      </c>
      <c r="AO13" s="12">
        <v>0</v>
      </c>
      <c r="AP13" s="12">
        <v>0</v>
      </c>
      <c r="AQ13" s="12">
        <v>58.19</v>
      </c>
      <c r="AR13" s="12">
        <v>0</v>
      </c>
      <c r="AS13" s="12">
        <v>287.52</v>
      </c>
      <c r="AT13" s="12">
        <v>251.06</v>
      </c>
      <c r="AU13" s="12">
        <v>37422.519999999997</v>
      </c>
      <c r="AV13" s="12">
        <v>13437.64</v>
      </c>
      <c r="AW13" s="12">
        <v>3159.82</v>
      </c>
      <c r="AX13" s="12">
        <v>3154.53</v>
      </c>
      <c r="AY13" s="14">
        <v>81599.11</v>
      </c>
      <c r="AZ13" s="14">
        <v>22698.02</v>
      </c>
      <c r="BA13" s="14">
        <v>0</v>
      </c>
      <c r="BB13" s="14">
        <v>0</v>
      </c>
      <c r="BC13" s="14">
        <v>0</v>
      </c>
      <c r="BD13" s="14">
        <v>0</v>
      </c>
      <c r="BE13" s="14">
        <v>0</v>
      </c>
      <c r="BF13" s="14">
        <v>0</v>
      </c>
      <c r="BG13" s="12">
        <v>10119609.17</v>
      </c>
      <c r="BH13" s="12">
        <v>5525951.2000000002</v>
      </c>
      <c r="BI13" s="14">
        <v>41873.71</v>
      </c>
      <c r="BJ13" s="14">
        <v>19.579999999999998</v>
      </c>
      <c r="BK13" s="14">
        <v>193667.29</v>
      </c>
      <c r="BL13" s="14">
        <v>37494.589999999997</v>
      </c>
      <c r="BM13" s="14">
        <v>0</v>
      </c>
      <c r="BN13" s="14">
        <v>0</v>
      </c>
      <c r="BO13" s="14">
        <v>0</v>
      </c>
      <c r="BP13" s="14">
        <v>0</v>
      </c>
      <c r="BQ13" s="14">
        <v>1167307.5</v>
      </c>
      <c r="BR13" s="14">
        <v>1156562.02</v>
      </c>
      <c r="BS13" s="14">
        <v>74466.06</v>
      </c>
      <c r="BT13" s="14">
        <v>0</v>
      </c>
      <c r="BU13" s="14">
        <v>0</v>
      </c>
      <c r="BV13" s="14">
        <v>0</v>
      </c>
      <c r="BW13" s="14">
        <v>3149.91</v>
      </c>
      <c r="BX13" s="14">
        <v>3149.58</v>
      </c>
      <c r="BY13" s="14">
        <v>297372.69</v>
      </c>
      <c r="BZ13" s="14">
        <v>120130.62</v>
      </c>
      <c r="CA13" s="12">
        <v>1777837.16</v>
      </c>
      <c r="CB13" s="12">
        <v>1317356.3899999999</v>
      </c>
      <c r="CC13" s="13">
        <v>8341772.0099999998</v>
      </c>
      <c r="CD13" s="13">
        <v>4208594.8099999996</v>
      </c>
      <c r="CE13" s="16">
        <f t="shared" si="1"/>
        <v>1.8727635964244005</v>
      </c>
      <c r="CF13" s="16">
        <f t="shared" si="0"/>
        <v>2.0073283913972229</v>
      </c>
      <c r="CG13" s="17"/>
      <c r="CH13" s="18"/>
    </row>
    <row r="14" spans="1:86" x14ac:dyDescent="0.25">
      <c r="A14" s="12">
        <v>5</v>
      </c>
      <c r="B14" s="11">
        <v>44781</v>
      </c>
      <c r="C14" s="12">
        <v>909994.39</v>
      </c>
      <c r="D14" s="12">
        <v>331384.26</v>
      </c>
      <c r="E14" s="12">
        <v>784316.21</v>
      </c>
      <c r="F14" s="12"/>
      <c r="G14" s="12">
        <v>4737758.22</v>
      </c>
      <c r="H14" s="12">
        <v>0</v>
      </c>
      <c r="I14" s="12">
        <v>0</v>
      </c>
      <c r="J14" s="12"/>
      <c r="K14" s="12">
        <v>2200000</v>
      </c>
      <c r="L14" s="12"/>
      <c r="M14" s="12">
        <v>0</v>
      </c>
      <c r="N14" s="12"/>
      <c r="O14" s="12">
        <v>2925488</v>
      </c>
      <c r="P14" s="12">
        <v>2925488</v>
      </c>
      <c r="Q14" s="12">
        <v>0</v>
      </c>
      <c r="R14" s="12">
        <v>0</v>
      </c>
      <c r="S14" s="12">
        <v>5104064.2</v>
      </c>
      <c r="T14" s="12">
        <v>5104064.2</v>
      </c>
      <c r="U14" s="12">
        <v>1103036.92</v>
      </c>
      <c r="V14" s="12"/>
      <c r="W14" s="12">
        <v>15558584.1</v>
      </c>
      <c r="X14" s="12">
        <v>8360936.46</v>
      </c>
      <c r="Y14" s="12">
        <v>1614644.39</v>
      </c>
      <c r="Z14" s="12">
        <v>907320.8</v>
      </c>
      <c r="AA14" s="12">
        <v>5271555.67</v>
      </c>
      <c r="AB14" s="12">
        <v>2759667.18</v>
      </c>
      <c r="AC14" s="12">
        <v>1583848.79</v>
      </c>
      <c r="AD14" s="12">
        <v>1579091.45</v>
      </c>
      <c r="AE14" s="12">
        <v>0</v>
      </c>
      <c r="AF14" s="12">
        <v>0</v>
      </c>
      <c r="AG14" s="12">
        <v>1434692.56</v>
      </c>
      <c r="AH14" s="12">
        <v>237775.77</v>
      </c>
      <c r="AI14" s="12">
        <v>0</v>
      </c>
      <c r="AJ14" s="12">
        <v>0</v>
      </c>
      <c r="AK14" s="12">
        <v>0</v>
      </c>
      <c r="AL14" s="12">
        <v>0</v>
      </c>
      <c r="AM14" s="12">
        <v>5210.29</v>
      </c>
      <c r="AN14" s="12">
        <v>0</v>
      </c>
      <c r="AO14" s="12">
        <v>0</v>
      </c>
      <c r="AP14" s="12">
        <v>0</v>
      </c>
      <c r="AQ14" s="12">
        <v>58.19</v>
      </c>
      <c r="AR14" s="12">
        <v>0</v>
      </c>
      <c r="AS14" s="12">
        <v>287.26</v>
      </c>
      <c r="AT14" s="12">
        <v>250.81</v>
      </c>
      <c r="AU14" s="12">
        <v>37971.26</v>
      </c>
      <c r="AV14" s="12">
        <v>13438.91</v>
      </c>
      <c r="AW14" s="12">
        <v>2666.74</v>
      </c>
      <c r="AX14" s="12">
        <v>2665.91</v>
      </c>
      <c r="AY14" s="14">
        <v>94406.26</v>
      </c>
      <c r="AZ14" s="14">
        <v>29527.62</v>
      </c>
      <c r="BA14" s="14">
        <v>0</v>
      </c>
      <c r="BB14" s="14">
        <v>0</v>
      </c>
      <c r="BC14" s="14">
        <v>0</v>
      </c>
      <c r="BD14" s="14">
        <v>0</v>
      </c>
      <c r="BE14" s="14">
        <v>0</v>
      </c>
      <c r="BF14" s="14">
        <v>0</v>
      </c>
      <c r="BG14" s="12">
        <v>10045341.42</v>
      </c>
      <c r="BH14" s="12">
        <v>5529738.4400000004</v>
      </c>
      <c r="BI14" s="14">
        <v>44900.67</v>
      </c>
      <c r="BJ14" s="14">
        <v>21.51</v>
      </c>
      <c r="BK14" s="14">
        <v>235370.65</v>
      </c>
      <c r="BL14" s="14">
        <v>39190.839999999997</v>
      </c>
      <c r="BM14" s="14">
        <v>0</v>
      </c>
      <c r="BN14" s="14">
        <v>0</v>
      </c>
      <c r="BO14" s="14">
        <v>0</v>
      </c>
      <c r="BP14" s="14">
        <v>0</v>
      </c>
      <c r="BQ14" s="14">
        <v>1168447.99</v>
      </c>
      <c r="BR14" s="14">
        <v>1158149.3799999999</v>
      </c>
      <c r="BS14" s="14">
        <v>74466.06</v>
      </c>
      <c r="BT14" s="14">
        <v>0</v>
      </c>
      <c r="BU14" s="14">
        <v>0</v>
      </c>
      <c r="BV14" s="14">
        <v>0</v>
      </c>
      <c r="BW14" s="14">
        <v>2665.07</v>
      </c>
      <c r="BX14" s="14">
        <v>2665.07</v>
      </c>
      <c r="BY14" s="14">
        <v>281859.90000000002</v>
      </c>
      <c r="BZ14" s="14">
        <v>118497.25</v>
      </c>
      <c r="CA14" s="12">
        <v>1807710.34</v>
      </c>
      <c r="CB14" s="12">
        <v>1318524.05</v>
      </c>
      <c r="CC14" s="13">
        <v>8237631.0800000001</v>
      </c>
      <c r="CD14" s="13">
        <v>4211214.3899999997</v>
      </c>
      <c r="CE14" s="16">
        <f t="shared" si="1"/>
        <v>1.8887206708946231</v>
      </c>
      <c r="CF14" s="16">
        <f t="shared" si="0"/>
        <v>1.9853979602306595</v>
      </c>
      <c r="CG14" s="17"/>
      <c r="CH14" s="18"/>
    </row>
    <row r="15" spans="1:86" x14ac:dyDescent="0.25">
      <c r="A15" s="12">
        <v>6</v>
      </c>
      <c r="B15" s="11">
        <v>44782</v>
      </c>
      <c r="C15" s="12">
        <v>817589.18</v>
      </c>
      <c r="D15" s="12">
        <v>286066.21999999997</v>
      </c>
      <c r="E15" s="12">
        <v>1189826.48</v>
      </c>
      <c r="F15" s="12"/>
      <c r="G15" s="12">
        <v>4741532.17</v>
      </c>
      <c r="H15" s="12">
        <v>0</v>
      </c>
      <c r="I15" s="12">
        <v>0</v>
      </c>
      <c r="J15" s="12"/>
      <c r="K15" s="12">
        <v>1600000</v>
      </c>
      <c r="L15" s="12"/>
      <c r="M15" s="12">
        <v>0</v>
      </c>
      <c r="N15" s="12"/>
      <c r="O15" s="12">
        <v>2925488</v>
      </c>
      <c r="P15" s="12">
        <v>2925488</v>
      </c>
      <c r="Q15" s="12">
        <v>0</v>
      </c>
      <c r="R15" s="12">
        <v>0</v>
      </c>
      <c r="S15" s="12">
        <v>5760492.7699999996</v>
      </c>
      <c r="T15" s="12">
        <v>5760492.7699999996</v>
      </c>
      <c r="U15" s="12">
        <v>1103036.92</v>
      </c>
      <c r="V15" s="12"/>
      <c r="W15" s="12">
        <v>15931891.689999999</v>
      </c>
      <c r="X15" s="12">
        <v>8972046.9900000002</v>
      </c>
      <c r="Y15" s="12">
        <v>1620130.24</v>
      </c>
      <c r="Z15" s="12">
        <v>911357.14</v>
      </c>
      <c r="AA15" s="12">
        <v>5508296.4500000002</v>
      </c>
      <c r="AB15" s="12">
        <v>3004256.7</v>
      </c>
      <c r="AC15" s="12">
        <v>1618559.26</v>
      </c>
      <c r="AD15" s="12">
        <v>1613826.37</v>
      </c>
      <c r="AE15" s="12">
        <v>0</v>
      </c>
      <c r="AF15" s="12">
        <v>0</v>
      </c>
      <c r="AG15" s="12">
        <v>1408790.89</v>
      </c>
      <c r="AH15" s="12">
        <v>232713.76</v>
      </c>
      <c r="AI15" s="12">
        <v>0</v>
      </c>
      <c r="AJ15" s="12">
        <v>0</v>
      </c>
      <c r="AK15" s="12">
        <v>0</v>
      </c>
      <c r="AL15" s="12">
        <v>0</v>
      </c>
      <c r="AM15" s="12">
        <v>5210.29</v>
      </c>
      <c r="AN15" s="12">
        <v>0</v>
      </c>
      <c r="AO15" s="12">
        <v>0</v>
      </c>
      <c r="AP15" s="12">
        <v>0</v>
      </c>
      <c r="AQ15" s="12">
        <v>58.19</v>
      </c>
      <c r="AR15" s="12">
        <v>0</v>
      </c>
      <c r="AS15" s="12">
        <v>272.17</v>
      </c>
      <c r="AT15" s="12">
        <v>252.2</v>
      </c>
      <c r="AU15" s="12">
        <v>37699.17</v>
      </c>
      <c r="AV15" s="12">
        <v>13436.77</v>
      </c>
      <c r="AW15" s="12">
        <v>3239.8</v>
      </c>
      <c r="AX15" s="12">
        <v>3229.38</v>
      </c>
      <c r="AY15" s="14">
        <v>102385.60000000001</v>
      </c>
      <c r="AZ15" s="14">
        <v>35692.29</v>
      </c>
      <c r="BA15" s="14">
        <v>0</v>
      </c>
      <c r="BB15" s="14">
        <v>0</v>
      </c>
      <c r="BC15" s="14">
        <v>0</v>
      </c>
      <c r="BD15" s="14">
        <v>0</v>
      </c>
      <c r="BE15" s="14">
        <v>0</v>
      </c>
      <c r="BF15" s="14">
        <v>0</v>
      </c>
      <c r="BG15" s="12">
        <v>10304642.060000001</v>
      </c>
      <c r="BH15" s="12">
        <v>5814764.6100000003</v>
      </c>
      <c r="BI15" s="14">
        <v>42011.3</v>
      </c>
      <c r="BJ15" s="14">
        <v>21.21</v>
      </c>
      <c r="BK15" s="14">
        <v>187323.22</v>
      </c>
      <c r="BL15" s="14">
        <v>24128.29</v>
      </c>
      <c r="BM15" s="14">
        <v>0</v>
      </c>
      <c r="BN15" s="14">
        <v>0</v>
      </c>
      <c r="BO15" s="14">
        <v>0</v>
      </c>
      <c r="BP15" s="14">
        <v>0</v>
      </c>
      <c r="BQ15" s="14">
        <v>1176079.5900000001</v>
      </c>
      <c r="BR15" s="14">
        <v>1160149.8400000001</v>
      </c>
      <c r="BS15" s="14">
        <v>74466.06</v>
      </c>
      <c r="BT15" s="14">
        <v>0</v>
      </c>
      <c r="BU15" s="14">
        <v>0</v>
      </c>
      <c r="BV15" s="14">
        <v>0</v>
      </c>
      <c r="BW15" s="14">
        <v>3223.61</v>
      </c>
      <c r="BX15" s="14">
        <v>3221.29</v>
      </c>
      <c r="BY15" s="14">
        <v>403746.41</v>
      </c>
      <c r="BZ15" s="14">
        <v>148849.5</v>
      </c>
      <c r="CA15" s="12">
        <v>1886850.18</v>
      </c>
      <c r="CB15" s="12">
        <v>1336370.1299999999</v>
      </c>
      <c r="CC15" s="13">
        <v>8417791.8800000008</v>
      </c>
      <c r="CD15" s="13">
        <v>4478394.4800000004</v>
      </c>
      <c r="CE15" s="16">
        <f t="shared" si="1"/>
        <v>1.8926449973006458</v>
      </c>
      <c r="CF15" s="16">
        <f t="shared" si="0"/>
        <v>2.0034070312626859</v>
      </c>
      <c r="CG15" s="17"/>
      <c r="CH15" s="18"/>
    </row>
    <row r="16" spans="1:86" x14ac:dyDescent="0.25">
      <c r="A16" s="12">
        <v>7</v>
      </c>
      <c r="B16" s="11">
        <v>44783</v>
      </c>
      <c r="C16" s="12">
        <v>782385.32</v>
      </c>
      <c r="D16" s="12">
        <v>269219.55</v>
      </c>
      <c r="E16" s="12">
        <v>1316447.81</v>
      </c>
      <c r="F16" s="12"/>
      <c r="G16" s="12">
        <v>4742695.95</v>
      </c>
      <c r="H16" s="12">
        <v>0</v>
      </c>
      <c r="I16" s="12">
        <v>0</v>
      </c>
      <c r="J16" s="12"/>
      <c r="K16" s="12">
        <v>1819000</v>
      </c>
      <c r="L16" s="12"/>
      <c r="M16" s="12">
        <v>0</v>
      </c>
      <c r="N16" s="12"/>
      <c r="O16" s="12">
        <v>2925488</v>
      </c>
      <c r="P16" s="12">
        <v>2925488</v>
      </c>
      <c r="Q16" s="12">
        <v>0</v>
      </c>
      <c r="R16" s="12">
        <v>0</v>
      </c>
      <c r="S16" s="12">
        <v>5378170.7800000003</v>
      </c>
      <c r="T16" s="12">
        <v>5378170.7800000003</v>
      </c>
      <c r="U16" s="12">
        <v>1103036.92</v>
      </c>
      <c r="V16" s="12"/>
      <c r="W16" s="12">
        <v>15861150.960000001</v>
      </c>
      <c r="X16" s="12">
        <v>8572878.3399999999</v>
      </c>
      <c r="Y16" s="12">
        <v>1632674.17</v>
      </c>
      <c r="Z16" s="12">
        <v>910331.01</v>
      </c>
      <c r="AA16" s="12">
        <v>5462377.5</v>
      </c>
      <c r="AB16" s="12">
        <v>2872129.67</v>
      </c>
      <c r="AC16" s="12">
        <v>1611340.95</v>
      </c>
      <c r="AD16" s="12">
        <v>1606631.74</v>
      </c>
      <c r="AE16" s="12">
        <v>6119.38</v>
      </c>
      <c r="AF16" s="12">
        <v>0</v>
      </c>
      <c r="AG16" s="12">
        <v>1364537.37</v>
      </c>
      <c r="AH16" s="12">
        <v>229975.86</v>
      </c>
      <c r="AI16" s="12">
        <v>0</v>
      </c>
      <c r="AJ16" s="12">
        <v>0</v>
      </c>
      <c r="AK16" s="12">
        <v>0</v>
      </c>
      <c r="AL16" s="12">
        <v>0</v>
      </c>
      <c r="AM16" s="12">
        <v>5210.29</v>
      </c>
      <c r="AN16" s="12">
        <v>0</v>
      </c>
      <c r="AO16" s="12">
        <v>0</v>
      </c>
      <c r="AP16" s="12">
        <v>0</v>
      </c>
      <c r="AQ16" s="12">
        <v>58.19</v>
      </c>
      <c r="AR16" s="12">
        <v>0</v>
      </c>
      <c r="AS16" s="12">
        <v>271.35000000000002</v>
      </c>
      <c r="AT16" s="12">
        <v>251.38</v>
      </c>
      <c r="AU16" s="12">
        <v>26721.360000000001</v>
      </c>
      <c r="AV16" s="12">
        <v>13436.82</v>
      </c>
      <c r="AW16" s="12">
        <v>0</v>
      </c>
      <c r="AX16" s="12">
        <v>0</v>
      </c>
      <c r="AY16" s="14">
        <v>115581.09</v>
      </c>
      <c r="AZ16" s="14">
        <v>36220.589999999997</v>
      </c>
      <c r="BA16" s="14">
        <v>0</v>
      </c>
      <c r="BB16" s="14">
        <v>0</v>
      </c>
      <c r="BC16" s="14">
        <v>0</v>
      </c>
      <c r="BD16" s="14">
        <v>0</v>
      </c>
      <c r="BE16" s="14">
        <v>0</v>
      </c>
      <c r="BF16" s="14">
        <v>0</v>
      </c>
      <c r="BG16" s="12">
        <v>10224891.66</v>
      </c>
      <c r="BH16" s="12">
        <v>5668977.0800000001</v>
      </c>
      <c r="BI16" s="14">
        <v>40970.79</v>
      </c>
      <c r="BJ16" s="14">
        <v>21.2</v>
      </c>
      <c r="BK16" s="14">
        <v>187953.92000000001</v>
      </c>
      <c r="BL16" s="14">
        <v>25080.05</v>
      </c>
      <c r="BM16" s="14">
        <v>0</v>
      </c>
      <c r="BN16" s="14">
        <v>0</v>
      </c>
      <c r="BO16" s="14">
        <v>0</v>
      </c>
      <c r="BP16" s="14">
        <v>0</v>
      </c>
      <c r="BQ16" s="14">
        <v>1162608.26</v>
      </c>
      <c r="BR16" s="14">
        <v>1152199.8600000001</v>
      </c>
      <c r="BS16" s="14">
        <v>74466.06</v>
      </c>
      <c r="BT16" s="14">
        <v>0</v>
      </c>
      <c r="BU16" s="14">
        <v>0</v>
      </c>
      <c r="BV16" s="14">
        <v>0</v>
      </c>
      <c r="BW16" s="14">
        <v>0</v>
      </c>
      <c r="BX16" s="14">
        <v>0</v>
      </c>
      <c r="BY16" s="14">
        <v>425413.01</v>
      </c>
      <c r="BZ16" s="14">
        <v>229534.64</v>
      </c>
      <c r="CA16" s="12">
        <v>1891412.03</v>
      </c>
      <c r="CB16" s="12">
        <v>1406835.75</v>
      </c>
      <c r="CC16" s="13">
        <v>8333479.6299999999</v>
      </c>
      <c r="CD16" s="13">
        <v>4262141.32</v>
      </c>
      <c r="CE16" s="16">
        <f t="shared" si="1"/>
        <v>1.9033047015439817</v>
      </c>
      <c r="CF16" s="16">
        <f t="shared" si="0"/>
        <v>2.0114017101619708</v>
      </c>
      <c r="CG16" s="17"/>
      <c r="CH16" s="18"/>
    </row>
    <row r="17" spans="1:86" x14ac:dyDescent="0.25">
      <c r="A17" s="12">
        <v>8</v>
      </c>
      <c r="B17" s="11">
        <v>44784</v>
      </c>
      <c r="C17" s="12">
        <v>843681.34</v>
      </c>
      <c r="D17" s="12">
        <v>356898.84</v>
      </c>
      <c r="E17" s="12">
        <v>2788648.37</v>
      </c>
      <c r="F17" s="12"/>
      <c r="G17" s="12">
        <v>4743973.4800000004</v>
      </c>
      <c r="H17" s="12">
        <v>0</v>
      </c>
      <c r="I17" s="12">
        <v>0</v>
      </c>
      <c r="J17" s="12"/>
      <c r="K17" s="12">
        <v>0</v>
      </c>
      <c r="L17" s="12"/>
      <c r="M17" s="12">
        <v>0</v>
      </c>
      <c r="N17" s="12"/>
      <c r="O17" s="12">
        <v>2925488</v>
      </c>
      <c r="P17" s="12">
        <v>2925488</v>
      </c>
      <c r="Q17" s="12">
        <v>0</v>
      </c>
      <c r="R17" s="12">
        <v>0</v>
      </c>
      <c r="S17" s="12">
        <v>5440069.6299999999</v>
      </c>
      <c r="T17" s="12">
        <v>5440069.6299999999</v>
      </c>
      <c r="U17" s="12">
        <v>1283779.8600000001</v>
      </c>
      <c r="V17" s="12"/>
      <c r="W17" s="12">
        <v>15458080.960000001</v>
      </c>
      <c r="X17" s="12">
        <v>8722456.4700000007</v>
      </c>
      <c r="Y17" s="12">
        <v>1673192.87</v>
      </c>
      <c r="Z17" s="12">
        <v>911594.49</v>
      </c>
      <c r="AA17" s="12">
        <v>5280459.93</v>
      </c>
      <c r="AB17" s="12">
        <v>2908219.26</v>
      </c>
      <c r="AC17" s="12">
        <v>1559150.04</v>
      </c>
      <c r="AD17" s="12">
        <v>1554468.07</v>
      </c>
      <c r="AE17" s="12">
        <v>0</v>
      </c>
      <c r="AF17" s="12">
        <v>0</v>
      </c>
      <c r="AG17" s="12">
        <v>1354600.03</v>
      </c>
      <c r="AH17" s="12">
        <v>229686.82</v>
      </c>
      <c r="AI17" s="12">
        <v>0</v>
      </c>
      <c r="AJ17" s="12">
        <v>0</v>
      </c>
      <c r="AK17" s="12">
        <v>0</v>
      </c>
      <c r="AL17" s="12">
        <v>0</v>
      </c>
      <c r="AM17" s="12">
        <v>5210.29</v>
      </c>
      <c r="AN17" s="12">
        <v>0</v>
      </c>
      <c r="AO17" s="12">
        <v>0</v>
      </c>
      <c r="AP17" s="12">
        <v>0</v>
      </c>
      <c r="AQ17" s="12">
        <v>58.19</v>
      </c>
      <c r="AR17" s="12">
        <v>0</v>
      </c>
      <c r="AS17" s="12">
        <v>271.92</v>
      </c>
      <c r="AT17" s="12">
        <v>251.95</v>
      </c>
      <c r="AU17" s="12">
        <v>36968.39</v>
      </c>
      <c r="AV17" s="12">
        <v>13433.38</v>
      </c>
      <c r="AW17" s="12">
        <v>5312.83</v>
      </c>
      <c r="AX17" s="12">
        <v>5309.76</v>
      </c>
      <c r="AY17" s="14">
        <v>95462.17</v>
      </c>
      <c r="AZ17" s="14">
        <v>19309.62</v>
      </c>
      <c r="BA17" s="14">
        <v>0</v>
      </c>
      <c r="BB17" s="14">
        <v>0</v>
      </c>
      <c r="BC17" s="14">
        <v>0</v>
      </c>
      <c r="BD17" s="14">
        <v>0</v>
      </c>
      <c r="BE17" s="14">
        <v>0</v>
      </c>
      <c r="BF17" s="14">
        <v>0</v>
      </c>
      <c r="BG17" s="12">
        <v>10010686.66</v>
      </c>
      <c r="BH17" s="12">
        <v>5642273.3399999999</v>
      </c>
      <c r="BI17" s="14">
        <v>40289.58</v>
      </c>
      <c r="BJ17" s="14">
        <v>21.36</v>
      </c>
      <c r="BK17" s="14">
        <v>204981.04</v>
      </c>
      <c r="BL17" s="14">
        <v>37317.06</v>
      </c>
      <c r="BM17" s="14">
        <v>0</v>
      </c>
      <c r="BN17" s="14">
        <v>0</v>
      </c>
      <c r="BO17" s="14">
        <v>0</v>
      </c>
      <c r="BP17" s="14">
        <v>0</v>
      </c>
      <c r="BQ17" s="14">
        <v>1148854.81</v>
      </c>
      <c r="BR17" s="14">
        <v>1139160.1200000001</v>
      </c>
      <c r="BS17" s="14">
        <v>74466.06</v>
      </c>
      <c r="BT17" s="14">
        <v>0</v>
      </c>
      <c r="BU17" s="14">
        <v>0</v>
      </c>
      <c r="BV17" s="14">
        <v>0</v>
      </c>
      <c r="BW17" s="14">
        <v>5306.69</v>
      </c>
      <c r="BX17" s="14">
        <v>5306.69</v>
      </c>
      <c r="BY17" s="14">
        <v>286041.21000000002</v>
      </c>
      <c r="BZ17" s="14">
        <v>119751.08</v>
      </c>
      <c r="CA17" s="12">
        <v>1759939.38</v>
      </c>
      <c r="CB17" s="12">
        <v>1301556.31</v>
      </c>
      <c r="CC17" s="13">
        <v>8250747.2800000003</v>
      </c>
      <c r="CD17" s="13">
        <v>4340717.03</v>
      </c>
      <c r="CE17" s="16">
        <f t="shared" si="1"/>
        <v>1.8735370791771482</v>
      </c>
      <c r="CF17" s="16">
        <f t="shared" si="0"/>
        <v>2.0094506068275084</v>
      </c>
      <c r="CG17" s="17"/>
      <c r="CH17" s="18"/>
    </row>
    <row r="18" spans="1:86" x14ac:dyDescent="0.25">
      <c r="A18" s="12">
        <v>9</v>
      </c>
      <c r="B18" s="11">
        <v>44785</v>
      </c>
      <c r="C18" s="12">
        <v>855817.85</v>
      </c>
      <c r="D18" s="12">
        <v>343177.38</v>
      </c>
      <c r="E18" s="12">
        <v>2791399.24</v>
      </c>
      <c r="F18" s="12"/>
      <c r="G18" s="12">
        <v>4745239.7</v>
      </c>
      <c r="H18" s="12">
        <v>0</v>
      </c>
      <c r="I18" s="12">
        <v>0</v>
      </c>
      <c r="J18" s="12"/>
      <c r="K18" s="12">
        <v>0</v>
      </c>
      <c r="L18" s="12"/>
      <c r="M18" s="12">
        <v>0</v>
      </c>
      <c r="N18" s="12"/>
      <c r="O18" s="12">
        <v>2925488</v>
      </c>
      <c r="P18" s="12">
        <v>2925488</v>
      </c>
      <c r="Q18" s="12">
        <v>0</v>
      </c>
      <c r="R18" s="12">
        <v>0</v>
      </c>
      <c r="S18" s="12">
        <v>5586202.25</v>
      </c>
      <c r="T18" s="12">
        <v>5586202.25</v>
      </c>
      <c r="U18" s="12">
        <v>1283779.8600000001</v>
      </c>
      <c r="V18" s="12"/>
      <c r="W18" s="12">
        <v>15620367.17</v>
      </c>
      <c r="X18" s="12">
        <v>8854867.6300000008</v>
      </c>
      <c r="Y18" s="12">
        <v>1669850.23</v>
      </c>
      <c r="Z18" s="12">
        <v>911769.11</v>
      </c>
      <c r="AA18" s="12">
        <v>5257778.1500000004</v>
      </c>
      <c r="AB18" s="12">
        <v>2877818.01</v>
      </c>
      <c r="AC18" s="12">
        <v>1757035.99</v>
      </c>
      <c r="AD18" s="12">
        <v>1752379.28</v>
      </c>
      <c r="AE18" s="12">
        <v>0</v>
      </c>
      <c r="AF18" s="12">
        <v>0</v>
      </c>
      <c r="AG18" s="12">
        <v>1316222.06</v>
      </c>
      <c r="AH18" s="12">
        <v>230394.73</v>
      </c>
      <c r="AI18" s="12">
        <v>0</v>
      </c>
      <c r="AJ18" s="12">
        <v>0</v>
      </c>
      <c r="AK18" s="12">
        <v>0</v>
      </c>
      <c r="AL18" s="12">
        <v>0</v>
      </c>
      <c r="AM18" s="12">
        <v>5210.29</v>
      </c>
      <c r="AN18" s="12">
        <v>0</v>
      </c>
      <c r="AO18" s="12">
        <v>0</v>
      </c>
      <c r="AP18" s="12">
        <v>0</v>
      </c>
      <c r="AQ18" s="12">
        <v>58.19</v>
      </c>
      <c r="AR18" s="12">
        <v>0</v>
      </c>
      <c r="AS18" s="12">
        <v>272.79000000000002</v>
      </c>
      <c r="AT18" s="12">
        <v>252.83</v>
      </c>
      <c r="AU18" s="12">
        <v>36636.69</v>
      </c>
      <c r="AV18" s="12">
        <v>13437.84</v>
      </c>
      <c r="AW18" s="12">
        <v>7666.38</v>
      </c>
      <c r="AX18" s="12">
        <v>7666.38</v>
      </c>
      <c r="AY18" s="14">
        <v>103046.02</v>
      </c>
      <c r="AZ18" s="14">
        <v>22257.58</v>
      </c>
      <c r="BA18" s="14">
        <v>0</v>
      </c>
      <c r="BB18" s="14">
        <v>0</v>
      </c>
      <c r="BC18" s="14">
        <v>0</v>
      </c>
      <c r="BD18" s="14">
        <v>0</v>
      </c>
      <c r="BE18" s="14">
        <v>0</v>
      </c>
      <c r="BF18" s="14">
        <v>0</v>
      </c>
      <c r="BG18" s="12">
        <v>10153776.800000001</v>
      </c>
      <c r="BH18" s="12">
        <v>5815975.7400000002</v>
      </c>
      <c r="BI18" s="14">
        <v>38611.97</v>
      </c>
      <c r="BJ18" s="14">
        <v>21.27</v>
      </c>
      <c r="BK18" s="14">
        <v>180027.63</v>
      </c>
      <c r="BL18" s="14">
        <v>37359.18</v>
      </c>
      <c r="BM18" s="14">
        <v>0</v>
      </c>
      <c r="BN18" s="14">
        <v>0</v>
      </c>
      <c r="BO18" s="14">
        <v>0</v>
      </c>
      <c r="BP18" s="14">
        <v>0</v>
      </c>
      <c r="BQ18" s="14">
        <v>1135620.0900000001</v>
      </c>
      <c r="BR18" s="14">
        <v>1125874.95</v>
      </c>
      <c r="BS18" s="14">
        <v>74466.06</v>
      </c>
      <c r="BT18" s="14">
        <v>0</v>
      </c>
      <c r="BU18" s="14">
        <v>0</v>
      </c>
      <c r="BV18" s="14">
        <v>0</v>
      </c>
      <c r="BW18" s="14">
        <v>7803.3</v>
      </c>
      <c r="BX18" s="14">
        <v>7734.84</v>
      </c>
      <c r="BY18" s="14">
        <v>293917.34000000003</v>
      </c>
      <c r="BZ18" s="14">
        <v>117632.78</v>
      </c>
      <c r="CA18" s="12">
        <v>1730446.38</v>
      </c>
      <c r="CB18" s="12">
        <v>1288623.01</v>
      </c>
      <c r="CC18" s="13">
        <v>8423330.4199999999</v>
      </c>
      <c r="CD18" s="13">
        <v>4527352.7300000004</v>
      </c>
      <c r="CE18" s="16">
        <f t="shared" si="1"/>
        <v>1.8544170050496487</v>
      </c>
      <c r="CF18" s="16">
        <f t="shared" si="0"/>
        <v>1.9558598938678233</v>
      </c>
      <c r="CG18" s="17"/>
      <c r="CH18" s="18"/>
    </row>
    <row r="19" spans="1:86" x14ac:dyDescent="0.25">
      <c r="A19" s="12">
        <v>10</v>
      </c>
      <c r="B19" s="11">
        <v>44788</v>
      </c>
      <c r="C19" s="12">
        <v>868749.98</v>
      </c>
      <c r="D19" s="12">
        <v>325010.73</v>
      </c>
      <c r="E19" s="12">
        <v>2746965.53</v>
      </c>
      <c r="F19" s="12"/>
      <c r="G19" s="12">
        <v>4746574.16</v>
      </c>
      <c r="H19" s="12">
        <v>0</v>
      </c>
      <c r="I19" s="12">
        <v>0</v>
      </c>
      <c r="J19" s="12"/>
      <c r="K19" s="12">
        <v>0</v>
      </c>
      <c r="L19" s="12"/>
      <c r="M19" s="12">
        <v>0</v>
      </c>
      <c r="N19" s="12"/>
      <c r="O19" s="12">
        <v>2925488</v>
      </c>
      <c r="P19" s="12">
        <v>2925488</v>
      </c>
      <c r="Q19" s="12">
        <v>0</v>
      </c>
      <c r="R19" s="12">
        <v>0</v>
      </c>
      <c r="S19" s="12">
        <v>5040162.53</v>
      </c>
      <c r="T19" s="12">
        <v>5040162.53</v>
      </c>
      <c r="U19" s="12">
        <v>1283779.8600000001</v>
      </c>
      <c r="V19" s="12"/>
      <c r="W19" s="12">
        <v>15044160.33</v>
      </c>
      <c r="X19" s="12">
        <v>8290661.2599999998</v>
      </c>
      <c r="Y19" s="12">
        <v>1675138.11</v>
      </c>
      <c r="Z19" s="12">
        <v>914599.89</v>
      </c>
      <c r="AA19" s="12">
        <v>5264718.2</v>
      </c>
      <c r="AB19" s="12">
        <v>2886523.94</v>
      </c>
      <c r="AC19" s="12">
        <v>1716817.93</v>
      </c>
      <c r="AD19" s="12">
        <v>1712195.56</v>
      </c>
      <c r="AE19" s="12">
        <v>0</v>
      </c>
      <c r="AF19" s="12">
        <v>0</v>
      </c>
      <c r="AG19" s="12">
        <v>1380429.89</v>
      </c>
      <c r="AH19" s="12">
        <v>227916.18</v>
      </c>
      <c r="AI19" s="12">
        <v>0</v>
      </c>
      <c r="AJ19" s="12">
        <v>0</v>
      </c>
      <c r="AK19" s="12">
        <v>0</v>
      </c>
      <c r="AL19" s="12">
        <v>0</v>
      </c>
      <c r="AM19" s="12">
        <v>5210.29</v>
      </c>
      <c r="AN19" s="12">
        <v>0</v>
      </c>
      <c r="AO19" s="12">
        <v>0</v>
      </c>
      <c r="AP19" s="12">
        <v>0</v>
      </c>
      <c r="AQ19" s="12">
        <v>58.19</v>
      </c>
      <c r="AR19" s="12">
        <v>0</v>
      </c>
      <c r="AS19" s="12">
        <v>274.42</v>
      </c>
      <c r="AT19" s="12">
        <v>254.45</v>
      </c>
      <c r="AU19" s="12">
        <v>36494.32</v>
      </c>
      <c r="AV19" s="12">
        <v>13444.52</v>
      </c>
      <c r="AW19" s="12">
        <v>1056.1500000000001</v>
      </c>
      <c r="AX19" s="12">
        <v>1056.1500000000001</v>
      </c>
      <c r="AY19" s="14">
        <v>115608.48</v>
      </c>
      <c r="AZ19" s="14">
        <v>29392.58</v>
      </c>
      <c r="BA19" s="14">
        <v>0</v>
      </c>
      <c r="BB19" s="14">
        <v>0</v>
      </c>
      <c r="BC19" s="14">
        <v>0</v>
      </c>
      <c r="BD19" s="14">
        <v>0</v>
      </c>
      <c r="BE19" s="14">
        <v>0</v>
      </c>
      <c r="BF19" s="14">
        <v>0</v>
      </c>
      <c r="BG19" s="12">
        <v>10195805.99</v>
      </c>
      <c r="BH19" s="12">
        <v>5785383.2699999996</v>
      </c>
      <c r="BI19" s="14">
        <v>41932.839999999997</v>
      </c>
      <c r="BJ19" s="14">
        <v>21.3</v>
      </c>
      <c r="BK19" s="14">
        <v>215548.03</v>
      </c>
      <c r="BL19" s="14">
        <v>39136.47</v>
      </c>
      <c r="BM19" s="14">
        <v>0</v>
      </c>
      <c r="BN19" s="14">
        <v>0</v>
      </c>
      <c r="BO19" s="14">
        <v>0</v>
      </c>
      <c r="BP19" s="14">
        <v>0</v>
      </c>
      <c r="BQ19" s="14">
        <v>1687900.94</v>
      </c>
      <c r="BR19" s="14">
        <v>1677327.49</v>
      </c>
      <c r="BS19" s="14">
        <v>74466.06</v>
      </c>
      <c r="BT19" s="14">
        <v>0</v>
      </c>
      <c r="BU19" s="14">
        <v>0</v>
      </c>
      <c r="BV19" s="14">
        <v>0</v>
      </c>
      <c r="BW19" s="14">
        <v>1064</v>
      </c>
      <c r="BX19" s="14">
        <v>1060.08</v>
      </c>
      <c r="BY19" s="14">
        <v>345248.54</v>
      </c>
      <c r="BZ19" s="14">
        <v>124459.52</v>
      </c>
      <c r="CA19" s="12">
        <v>2366160.41</v>
      </c>
      <c r="CB19" s="12">
        <v>1842004.85</v>
      </c>
      <c r="CC19" s="13">
        <v>7829645.5899999999</v>
      </c>
      <c r="CD19" s="13">
        <v>3943378.42</v>
      </c>
      <c r="CE19" s="16">
        <f t="shared" si="1"/>
        <v>1.9214356712664438</v>
      </c>
      <c r="CF19" s="16">
        <f t="shared" si="0"/>
        <v>2.102425985279901</v>
      </c>
      <c r="CG19" s="17"/>
      <c r="CH19" s="18"/>
    </row>
    <row r="20" spans="1:86" x14ac:dyDescent="0.25">
      <c r="A20" s="12">
        <v>11</v>
      </c>
      <c r="B20" s="11">
        <v>44789</v>
      </c>
      <c r="C20" s="12">
        <v>839844.06</v>
      </c>
      <c r="D20" s="12">
        <v>310226.12</v>
      </c>
      <c r="E20" s="12">
        <v>2934525.43</v>
      </c>
      <c r="F20" s="12"/>
      <c r="G20" s="12">
        <v>4587108.5199999996</v>
      </c>
      <c r="H20" s="12">
        <v>0</v>
      </c>
      <c r="I20" s="12">
        <v>0</v>
      </c>
      <c r="J20" s="12"/>
      <c r="K20" s="12">
        <v>0</v>
      </c>
      <c r="L20" s="12"/>
      <c r="M20" s="12">
        <v>0</v>
      </c>
      <c r="N20" s="12"/>
      <c r="O20" s="12">
        <v>2925488</v>
      </c>
      <c r="P20" s="12">
        <v>2925488</v>
      </c>
      <c r="Q20" s="12">
        <v>0</v>
      </c>
      <c r="R20" s="12">
        <v>0</v>
      </c>
      <c r="S20" s="12">
        <v>4883309.37</v>
      </c>
      <c r="T20" s="12">
        <v>4883309.37</v>
      </c>
      <c r="U20" s="12">
        <v>1283779.8600000001</v>
      </c>
      <c r="V20" s="12"/>
      <c r="W20" s="12">
        <v>14886495.52</v>
      </c>
      <c r="X20" s="12">
        <v>8119023.5</v>
      </c>
      <c r="Y20" s="12">
        <v>1684202.76</v>
      </c>
      <c r="Z20" s="12">
        <v>915521.95</v>
      </c>
      <c r="AA20" s="12">
        <v>5255967.2</v>
      </c>
      <c r="AB20" s="12">
        <v>2845140.7</v>
      </c>
      <c r="AC20" s="12">
        <v>1675454.41</v>
      </c>
      <c r="AD20" s="12">
        <v>1670859.8</v>
      </c>
      <c r="AE20" s="12">
        <v>86.02</v>
      </c>
      <c r="AF20" s="12">
        <v>0</v>
      </c>
      <c r="AG20" s="12">
        <v>1355336.69</v>
      </c>
      <c r="AH20" s="12">
        <v>214674.75</v>
      </c>
      <c r="AI20" s="12">
        <v>0</v>
      </c>
      <c r="AJ20" s="12">
        <v>0</v>
      </c>
      <c r="AK20" s="12">
        <v>0</v>
      </c>
      <c r="AL20" s="12">
        <v>0</v>
      </c>
      <c r="AM20" s="12">
        <v>5210.29</v>
      </c>
      <c r="AN20" s="12">
        <v>0</v>
      </c>
      <c r="AO20" s="12">
        <v>0</v>
      </c>
      <c r="AP20" s="12">
        <v>0</v>
      </c>
      <c r="AQ20" s="12">
        <v>58.19</v>
      </c>
      <c r="AR20" s="12">
        <v>0</v>
      </c>
      <c r="AS20" s="12">
        <v>273.36</v>
      </c>
      <c r="AT20" s="12">
        <v>253.39</v>
      </c>
      <c r="AU20" s="12">
        <v>32996.129999999997</v>
      </c>
      <c r="AV20" s="12">
        <v>9803.02</v>
      </c>
      <c r="AW20" s="12">
        <v>66647.350000000006</v>
      </c>
      <c r="AX20" s="12">
        <v>66617.83</v>
      </c>
      <c r="AY20" s="14">
        <v>123456.54</v>
      </c>
      <c r="AZ20" s="14">
        <v>44571.82</v>
      </c>
      <c r="BA20" s="14">
        <v>0</v>
      </c>
      <c r="BB20" s="14">
        <v>0</v>
      </c>
      <c r="BC20" s="14">
        <v>0</v>
      </c>
      <c r="BD20" s="14">
        <v>0</v>
      </c>
      <c r="BE20" s="14">
        <v>0</v>
      </c>
      <c r="BF20" s="14">
        <v>0</v>
      </c>
      <c r="BG20" s="12">
        <v>10199688.949999999</v>
      </c>
      <c r="BH20" s="12">
        <v>5767443.2599999998</v>
      </c>
      <c r="BI20" s="14">
        <v>38736.300000000003</v>
      </c>
      <c r="BJ20" s="14">
        <v>21.28</v>
      </c>
      <c r="BK20" s="14">
        <v>210718.75</v>
      </c>
      <c r="BL20" s="14">
        <v>37956.51</v>
      </c>
      <c r="BM20" s="14">
        <v>0</v>
      </c>
      <c r="BN20" s="14">
        <v>0</v>
      </c>
      <c r="BO20" s="14">
        <v>0</v>
      </c>
      <c r="BP20" s="14">
        <v>0</v>
      </c>
      <c r="BQ20" s="14">
        <v>1695590.91</v>
      </c>
      <c r="BR20" s="14">
        <v>1681069.54</v>
      </c>
      <c r="BS20" s="14">
        <v>67477.259999999995</v>
      </c>
      <c r="BT20" s="14">
        <v>0</v>
      </c>
      <c r="BU20" s="14">
        <v>0</v>
      </c>
      <c r="BV20" s="14">
        <v>0</v>
      </c>
      <c r="BW20" s="14">
        <v>67212.59</v>
      </c>
      <c r="BX20" s="14">
        <v>48589.1</v>
      </c>
      <c r="BY20" s="14">
        <v>453792.08</v>
      </c>
      <c r="BZ20" s="14">
        <v>157027.35</v>
      </c>
      <c r="CA20" s="12">
        <v>2533527.9</v>
      </c>
      <c r="CB20" s="12">
        <v>1924663.78</v>
      </c>
      <c r="CC20" s="13">
        <v>7666161.0599999996</v>
      </c>
      <c r="CD20" s="13">
        <v>3842779.48</v>
      </c>
      <c r="CE20" s="16">
        <f t="shared" si="1"/>
        <v>1.9418448690927974</v>
      </c>
      <c r="CF20" s="16">
        <f t="shared" si="0"/>
        <v>2.1127997435855987</v>
      </c>
      <c r="CG20" s="17"/>
      <c r="CH20" s="18"/>
    </row>
    <row r="21" spans="1:86" x14ac:dyDescent="0.25">
      <c r="A21" s="12">
        <v>12</v>
      </c>
      <c r="B21" s="11">
        <v>44790</v>
      </c>
      <c r="C21" s="12">
        <v>820132.97</v>
      </c>
      <c r="D21" s="12">
        <v>295997.8</v>
      </c>
      <c r="E21" s="12">
        <v>2960468.55</v>
      </c>
      <c r="F21" s="12"/>
      <c r="G21" s="12">
        <v>4588126.6100000003</v>
      </c>
      <c r="H21" s="12">
        <v>0</v>
      </c>
      <c r="I21" s="12">
        <v>0</v>
      </c>
      <c r="J21" s="12"/>
      <c r="K21" s="12">
        <v>0</v>
      </c>
      <c r="L21" s="12"/>
      <c r="M21" s="12">
        <v>0</v>
      </c>
      <c r="N21" s="12"/>
      <c r="O21" s="12">
        <v>2925488</v>
      </c>
      <c r="P21" s="12">
        <v>2925488</v>
      </c>
      <c r="Q21" s="12">
        <v>0</v>
      </c>
      <c r="R21" s="12">
        <v>0</v>
      </c>
      <c r="S21" s="12">
        <v>5637898.7599999998</v>
      </c>
      <c r="T21" s="12">
        <v>5637898.7599999998</v>
      </c>
      <c r="U21" s="12">
        <v>1283779.8600000001</v>
      </c>
      <c r="V21" s="12"/>
      <c r="W21" s="12">
        <v>15648335.029999999</v>
      </c>
      <c r="X21" s="12">
        <v>8859384.5500000007</v>
      </c>
      <c r="Y21" s="12">
        <v>1653072.54</v>
      </c>
      <c r="Z21" s="12">
        <v>913582.59</v>
      </c>
      <c r="AA21" s="12">
        <v>5320407.21</v>
      </c>
      <c r="AB21" s="12">
        <v>2885138.26</v>
      </c>
      <c r="AC21" s="12">
        <v>1712734.6</v>
      </c>
      <c r="AD21" s="12">
        <v>1708161.91</v>
      </c>
      <c r="AE21" s="12">
        <v>284.19</v>
      </c>
      <c r="AF21" s="12">
        <v>0</v>
      </c>
      <c r="AG21" s="12">
        <v>1371192.47</v>
      </c>
      <c r="AH21" s="12">
        <v>214388.18</v>
      </c>
      <c r="AI21" s="12">
        <v>0</v>
      </c>
      <c r="AJ21" s="12">
        <v>0</v>
      </c>
      <c r="AK21" s="12">
        <v>0</v>
      </c>
      <c r="AL21" s="12">
        <v>0</v>
      </c>
      <c r="AM21" s="12">
        <v>5210.29</v>
      </c>
      <c r="AN21" s="12">
        <v>0</v>
      </c>
      <c r="AO21" s="12">
        <v>0</v>
      </c>
      <c r="AP21" s="12">
        <v>0</v>
      </c>
      <c r="AQ21" s="12">
        <v>58.19</v>
      </c>
      <c r="AR21" s="12">
        <v>0</v>
      </c>
      <c r="AS21" s="12">
        <v>271.25</v>
      </c>
      <c r="AT21" s="12">
        <v>251.29</v>
      </c>
      <c r="AU21" s="12">
        <v>22093.4</v>
      </c>
      <c r="AV21" s="12">
        <v>9763.82</v>
      </c>
      <c r="AW21" s="12">
        <v>48944.27</v>
      </c>
      <c r="AX21" s="12">
        <v>48919.1</v>
      </c>
      <c r="AY21" s="14">
        <v>119753.51</v>
      </c>
      <c r="AZ21" s="14">
        <v>39329.32</v>
      </c>
      <c r="BA21" s="14">
        <v>0</v>
      </c>
      <c r="BB21" s="14">
        <v>0</v>
      </c>
      <c r="BC21" s="14">
        <v>0</v>
      </c>
      <c r="BD21" s="14">
        <v>0</v>
      </c>
      <c r="BE21" s="14">
        <v>0</v>
      </c>
      <c r="BF21" s="14">
        <v>0</v>
      </c>
      <c r="BG21" s="12">
        <v>10254021.93</v>
      </c>
      <c r="BH21" s="12">
        <v>5819534.4699999997</v>
      </c>
      <c r="BI21" s="14">
        <v>37785.72</v>
      </c>
      <c r="BJ21" s="14">
        <v>21.48</v>
      </c>
      <c r="BK21" s="14">
        <v>197831.87</v>
      </c>
      <c r="BL21" s="14">
        <v>34340.71</v>
      </c>
      <c r="BM21" s="14">
        <v>0</v>
      </c>
      <c r="BN21" s="14">
        <v>0</v>
      </c>
      <c r="BO21" s="14">
        <v>0</v>
      </c>
      <c r="BP21" s="14">
        <v>0</v>
      </c>
      <c r="BQ21" s="14">
        <v>1138325.3899999999</v>
      </c>
      <c r="BR21" s="14">
        <v>1129335.18</v>
      </c>
      <c r="BS21" s="14">
        <v>67477.259999999995</v>
      </c>
      <c r="BT21" s="14">
        <v>0</v>
      </c>
      <c r="BU21" s="14">
        <v>0</v>
      </c>
      <c r="BV21" s="14">
        <v>0</v>
      </c>
      <c r="BW21" s="14">
        <v>49030.87</v>
      </c>
      <c r="BX21" s="14">
        <v>30651.040000000001</v>
      </c>
      <c r="BY21" s="14">
        <v>346161.35</v>
      </c>
      <c r="BZ21" s="14">
        <v>125535.34</v>
      </c>
      <c r="CA21" s="12">
        <v>1836612.46</v>
      </c>
      <c r="CB21" s="12">
        <v>1319883.75</v>
      </c>
      <c r="CC21" s="13">
        <v>8417409.4700000007</v>
      </c>
      <c r="CD21" s="13">
        <v>4499650.72</v>
      </c>
      <c r="CE21" s="16">
        <f t="shared" si="1"/>
        <v>1.8590440545599356</v>
      </c>
      <c r="CF21" s="16">
        <f t="shared" si="0"/>
        <v>1.9689049442486508</v>
      </c>
      <c r="CG21" s="17"/>
      <c r="CH21" s="18"/>
    </row>
    <row r="22" spans="1:86" x14ac:dyDescent="0.25">
      <c r="A22" s="12">
        <v>13</v>
      </c>
      <c r="B22" s="11">
        <v>44791</v>
      </c>
      <c r="C22" s="12">
        <v>809620.25</v>
      </c>
      <c r="D22" s="12">
        <v>279346.15000000002</v>
      </c>
      <c r="E22" s="12">
        <v>2904269.28</v>
      </c>
      <c r="F22" s="12"/>
      <c r="G22" s="12">
        <v>4572009.4400000004</v>
      </c>
      <c r="H22" s="12">
        <v>0</v>
      </c>
      <c r="I22" s="12">
        <v>0</v>
      </c>
      <c r="J22" s="12"/>
      <c r="K22" s="12">
        <v>0</v>
      </c>
      <c r="L22" s="12"/>
      <c r="M22" s="12">
        <v>0</v>
      </c>
      <c r="N22" s="12"/>
      <c r="O22" s="12">
        <v>2925488</v>
      </c>
      <c r="P22" s="12">
        <v>2925488</v>
      </c>
      <c r="Q22" s="12">
        <v>0</v>
      </c>
      <c r="R22" s="12">
        <v>0</v>
      </c>
      <c r="S22" s="12">
        <v>5634669.3799999999</v>
      </c>
      <c r="T22" s="12">
        <v>5634669.3799999999</v>
      </c>
      <c r="U22" s="12">
        <v>1283779.8600000001</v>
      </c>
      <c r="V22" s="12"/>
      <c r="W22" s="12">
        <v>15562276.49</v>
      </c>
      <c r="X22" s="12">
        <v>8839503.5299999993</v>
      </c>
      <c r="Y22" s="12">
        <v>1641126.64</v>
      </c>
      <c r="Z22" s="12">
        <v>916558.41</v>
      </c>
      <c r="AA22" s="12">
        <v>5278969.01</v>
      </c>
      <c r="AB22" s="12">
        <v>2867043.31</v>
      </c>
      <c r="AC22" s="12">
        <v>1727581.41</v>
      </c>
      <c r="AD22" s="12">
        <v>1723036.95</v>
      </c>
      <c r="AE22" s="12">
        <v>0</v>
      </c>
      <c r="AF22" s="12">
        <v>0</v>
      </c>
      <c r="AG22" s="12">
        <v>1356467.9</v>
      </c>
      <c r="AH22" s="12">
        <v>214160.61</v>
      </c>
      <c r="AI22" s="12">
        <v>0</v>
      </c>
      <c r="AJ22" s="12">
        <v>0</v>
      </c>
      <c r="AK22" s="12">
        <v>0</v>
      </c>
      <c r="AL22" s="12">
        <v>0</v>
      </c>
      <c r="AM22" s="12">
        <v>5210.29</v>
      </c>
      <c r="AN22" s="12">
        <v>0</v>
      </c>
      <c r="AO22" s="12">
        <v>0</v>
      </c>
      <c r="AP22" s="12">
        <v>0</v>
      </c>
      <c r="AQ22" s="12">
        <v>58.19</v>
      </c>
      <c r="AR22" s="12">
        <v>0</v>
      </c>
      <c r="AS22" s="12">
        <v>249.61</v>
      </c>
      <c r="AT22" s="12">
        <v>249.61</v>
      </c>
      <c r="AU22" s="12">
        <v>32735.13</v>
      </c>
      <c r="AV22" s="12">
        <v>9762.89</v>
      </c>
      <c r="AW22" s="12">
        <v>20321.12</v>
      </c>
      <c r="AX22" s="12">
        <v>20321.12</v>
      </c>
      <c r="AY22" s="14">
        <v>102211.85</v>
      </c>
      <c r="AZ22" s="14">
        <v>20833.25</v>
      </c>
      <c r="BA22" s="14">
        <v>0</v>
      </c>
      <c r="BB22" s="14">
        <v>0</v>
      </c>
      <c r="BC22" s="14">
        <v>0</v>
      </c>
      <c r="BD22" s="14">
        <v>0</v>
      </c>
      <c r="BE22" s="14">
        <v>0</v>
      </c>
      <c r="BF22" s="14">
        <v>0</v>
      </c>
      <c r="BG22" s="12">
        <v>10164931.15</v>
      </c>
      <c r="BH22" s="12">
        <v>5771966.1399999997</v>
      </c>
      <c r="BI22" s="14">
        <v>37706.46</v>
      </c>
      <c r="BJ22" s="14">
        <v>21.62</v>
      </c>
      <c r="BK22" s="14">
        <v>207586.87</v>
      </c>
      <c r="BL22" s="14">
        <v>33756.370000000003</v>
      </c>
      <c r="BM22" s="14">
        <v>0</v>
      </c>
      <c r="BN22" s="14">
        <v>0</v>
      </c>
      <c r="BO22" s="14">
        <v>0</v>
      </c>
      <c r="BP22" s="14">
        <v>0</v>
      </c>
      <c r="BQ22" s="14">
        <v>1135890.42</v>
      </c>
      <c r="BR22" s="14">
        <v>1127249.3400000001</v>
      </c>
      <c r="BS22" s="14">
        <v>51845</v>
      </c>
      <c r="BT22" s="14">
        <v>0</v>
      </c>
      <c r="BU22" s="14">
        <v>0</v>
      </c>
      <c r="BV22" s="14">
        <v>0</v>
      </c>
      <c r="BW22" s="14">
        <v>20389.3</v>
      </c>
      <c r="BX22" s="14">
        <v>2043.86</v>
      </c>
      <c r="BY22" s="14">
        <v>278157.09000000003</v>
      </c>
      <c r="BZ22" s="14">
        <v>115323.04</v>
      </c>
      <c r="CA22" s="12">
        <v>1731575.13</v>
      </c>
      <c r="CB22" s="12">
        <v>1278394.23</v>
      </c>
      <c r="CC22" s="13">
        <v>8433356.0199999996</v>
      </c>
      <c r="CD22" s="13">
        <v>4493571.92</v>
      </c>
      <c r="CE22" s="16">
        <f t="shared" si="1"/>
        <v>1.8453242639221581</v>
      </c>
      <c r="CF22" s="16">
        <f t="shared" si="0"/>
        <v>1.9671441088228983</v>
      </c>
      <c r="CG22" s="17"/>
      <c r="CH22" s="18"/>
    </row>
    <row r="23" spans="1:86" x14ac:dyDescent="0.25">
      <c r="A23" s="12">
        <v>14</v>
      </c>
      <c r="B23" s="11">
        <v>44792</v>
      </c>
      <c r="C23" s="12">
        <v>821577.02</v>
      </c>
      <c r="D23" s="12">
        <v>268547.12</v>
      </c>
      <c r="E23" s="12">
        <v>748893.42</v>
      </c>
      <c r="F23" s="12"/>
      <c r="G23" s="12">
        <v>4573240.9000000004</v>
      </c>
      <c r="H23" s="12">
        <v>0</v>
      </c>
      <c r="I23" s="12">
        <v>0</v>
      </c>
      <c r="J23" s="12"/>
      <c r="K23" s="12">
        <v>1700000</v>
      </c>
      <c r="L23" s="12"/>
      <c r="M23" s="12">
        <v>0</v>
      </c>
      <c r="N23" s="12"/>
      <c r="O23" s="12">
        <v>2925488</v>
      </c>
      <c r="P23" s="12">
        <v>2925488</v>
      </c>
      <c r="Q23" s="12">
        <v>0</v>
      </c>
      <c r="R23" s="12">
        <v>0</v>
      </c>
      <c r="S23" s="12">
        <v>5802722.2599999998</v>
      </c>
      <c r="T23" s="12">
        <v>5802722.2599999998</v>
      </c>
      <c r="U23" s="12">
        <v>1283779.8600000001</v>
      </c>
      <c r="V23" s="12"/>
      <c r="W23" s="12">
        <v>15288141.74</v>
      </c>
      <c r="X23" s="12">
        <v>8996757.3800000008</v>
      </c>
      <c r="Y23" s="12">
        <v>1635117.22</v>
      </c>
      <c r="Z23" s="12">
        <v>918420.49</v>
      </c>
      <c r="AA23" s="12">
        <v>5139752.42</v>
      </c>
      <c r="AB23" s="12">
        <v>2877218.4</v>
      </c>
      <c r="AC23" s="12">
        <v>1790462.12</v>
      </c>
      <c r="AD23" s="12">
        <v>1785902.83</v>
      </c>
      <c r="AE23" s="12">
        <v>520.84</v>
      </c>
      <c r="AF23" s="12">
        <v>0</v>
      </c>
      <c r="AG23" s="12">
        <v>1250129.1200000001</v>
      </c>
      <c r="AH23" s="12">
        <v>214288.5</v>
      </c>
      <c r="AI23" s="12">
        <v>0</v>
      </c>
      <c r="AJ23" s="12">
        <v>0</v>
      </c>
      <c r="AK23" s="12">
        <v>0</v>
      </c>
      <c r="AL23" s="12">
        <v>0</v>
      </c>
      <c r="AM23" s="12">
        <v>5210.29</v>
      </c>
      <c r="AN23" s="12">
        <v>0</v>
      </c>
      <c r="AO23" s="12">
        <v>0</v>
      </c>
      <c r="AP23" s="12">
        <v>0</v>
      </c>
      <c r="AQ23" s="12">
        <v>58.19</v>
      </c>
      <c r="AR23" s="12">
        <v>0</v>
      </c>
      <c r="AS23" s="12">
        <v>250.56</v>
      </c>
      <c r="AT23" s="12">
        <v>250.56</v>
      </c>
      <c r="AU23" s="12">
        <v>53687.1</v>
      </c>
      <c r="AV23" s="12">
        <v>30368.06</v>
      </c>
      <c r="AW23" s="12">
        <v>18284.3</v>
      </c>
      <c r="AX23" s="12">
        <v>18284.3</v>
      </c>
      <c r="AY23" s="14">
        <v>169567.87</v>
      </c>
      <c r="AZ23" s="14">
        <v>88748.44</v>
      </c>
      <c r="BA23" s="14">
        <v>0</v>
      </c>
      <c r="BB23" s="14">
        <v>0</v>
      </c>
      <c r="BC23" s="14">
        <v>0</v>
      </c>
      <c r="BD23" s="14">
        <v>0</v>
      </c>
      <c r="BE23" s="14">
        <v>0</v>
      </c>
      <c r="BF23" s="14">
        <v>0</v>
      </c>
      <c r="BG23" s="12">
        <v>10063040.039999999</v>
      </c>
      <c r="BH23" s="12">
        <v>5933481.5899999999</v>
      </c>
      <c r="BI23" s="14">
        <v>36221.54</v>
      </c>
      <c r="BJ23" s="14">
        <v>21.35</v>
      </c>
      <c r="BK23" s="14">
        <v>181894.05</v>
      </c>
      <c r="BL23" s="14">
        <v>33713.14</v>
      </c>
      <c r="BM23" s="14">
        <v>0</v>
      </c>
      <c r="BN23" s="14">
        <v>0</v>
      </c>
      <c r="BO23" s="14">
        <v>0</v>
      </c>
      <c r="BP23" s="14">
        <v>0</v>
      </c>
      <c r="BQ23" s="14">
        <v>1155777.3400000001</v>
      </c>
      <c r="BR23" s="14">
        <v>1145718.94</v>
      </c>
      <c r="BS23" s="14">
        <v>51845</v>
      </c>
      <c r="BT23" s="14">
        <v>0</v>
      </c>
      <c r="BU23" s="14">
        <v>0</v>
      </c>
      <c r="BV23" s="14">
        <v>0</v>
      </c>
      <c r="BW23" s="14">
        <v>18338.400000000001</v>
      </c>
      <c r="BX23" s="14">
        <v>0</v>
      </c>
      <c r="BY23" s="14">
        <v>339513.86</v>
      </c>
      <c r="BZ23" s="14">
        <v>139362.29999999999</v>
      </c>
      <c r="CA23" s="12">
        <v>1783590.19</v>
      </c>
      <c r="CB23" s="12">
        <v>1318815.74</v>
      </c>
      <c r="CC23" s="13">
        <v>8279449.8499999996</v>
      </c>
      <c r="CD23" s="13">
        <v>4614665.8499999996</v>
      </c>
      <c r="CE23" s="16">
        <f t="shared" si="1"/>
        <v>1.8465166184924715</v>
      </c>
      <c r="CF23" s="16">
        <f t="shared" si="0"/>
        <v>1.9496010485786315</v>
      </c>
      <c r="CG23" s="17"/>
      <c r="CH23" s="18"/>
    </row>
    <row r="24" spans="1:86" x14ac:dyDescent="0.25">
      <c r="A24" s="12">
        <v>15</v>
      </c>
      <c r="B24" s="11">
        <v>44795</v>
      </c>
      <c r="C24" s="12">
        <v>816114.95</v>
      </c>
      <c r="D24" s="12">
        <v>257195.78</v>
      </c>
      <c r="E24" s="12">
        <v>918791.56</v>
      </c>
      <c r="F24" s="12"/>
      <c r="G24" s="12">
        <v>4574395.13</v>
      </c>
      <c r="H24" s="12">
        <v>0</v>
      </c>
      <c r="I24" s="12">
        <v>0</v>
      </c>
      <c r="J24" s="12"/>
      <c r="K24" s="12">
        <v>1800000</v>
      </c>
      <c r="L24" s="12"/>
      <c r="M24" s="12">
        <v>0</v>
      </c>
      <c r="N24" s="12"/>
      <c r="O24" s="12">
        <v>4022546</v>
      </c>
      <c r="P24" s="12">
        <v>4022546</v>
      </c>
      <c r="Q24" s="12">
        <v>0</v>
      </c>
      <c r="R24" s="12">
        <v>0</v>
      </c>
      <c r="S24" s="12">
        <v>4747426.78</v>
      </c>
      <c r="T24" s="12">
        <v>4747426.78</v>
      </c>
      <c r="U24" s="12">
        <v>1283779.8600000001</v>
      </c>
      <c r="V24" s="12"/>
      <c r="W24" s="12">
        <v>15595494.560000001</v>
      </c>
      <c r="X24" s="12">
        <v>9027168.5600000005</v>
      </c>
      <c r="Y24" s="12">
        <v>1639321.31</v>
      </c>
      <c r="Z24" s="12">
        <v>919914.07</v>
      </c>
      <c r="AA24" s="12">
        <v>5251697.66</v>
      </c>
      <c r="AB24" s="12">
        <v>2889559.33</v>
      </c>
      <c r="AC24" s="12">
        <v>1725549.03</v>
      </c>
      <c r="AD24" s="12">
        <v>1721018</v>
      </c>
      <c r="AE24" s="12">
        <v>0.4</v>
      </c>
      <c r="AF24" s="12">
        <v>0</v>
      </c>
      <c r="AG24" s="12">
        <v>1297286.21</v>
      </c>
      <c r="AH24" s="12">
        <v>214331.7</v>
      </c>
      <c r="AI24" s="12">
        <v>0</v>
      </c>
      <c r="AJ24" s="12">
        <v>0</v>
      </c>
      <c r="AK24" s="12">
        <v>0</v>
      </c>
      <c r="AL24" s="12">
        <v>0</v>
      </c>
      <c r="AM24" s="12">
        <v>5210.29</v>
      </c>
      <c r="AN24" s="12">
        <v>0</v>
      </c>
      <c r="AO24" s="12">
        <v>0</v>
      </c>
      <c r="AP24" s="12">
        <v>0</v>
      </c>
      <c r="AQ24" s="12">
        <v>58.19</v>
      </c>
      <c r="AR24" s="12">
        <v>0</v>
      </c>
      <c r="AS24" s="12">
        <v>270.82</v>
      </c>
      <c r="AT24" s="12">
        <v>250.86</v>
      </c>
      <c r="AU24" s="12">
        <v>34806.120000000003</v>
      </c>
      <c r="AV24" s="12">
        <v>9771.99</v>
      </c>
      <c r="AW24" s="12">
        <v>22051.23</v>
      </c>
      <c r="AX24" s="12">
        <v>22006.07</v>
      </c>
      <c r="AY24" s="14">
        <v>192625.21</v>
      </c>
      <c r="AZ24" s="14">
        <v>113971.81</v>
      </c>
      <c r="BA24" s="14">
        <v>0</v>
      </c>
      <c r="BB24" s="14">
        <v>0</v>
      </c>
      <c r="BC24" s="14">
        <v>0</v>
      </c>
      <c r="BD24" s="14">
        <v>0</v>
      </c>
      <c r="BE24" s="14">
        <v>0</v>
      </c>
      <c r="BF24" s="14">
        <v>0</v>
      </c>
      <c r="BG24" s="12">
        <v>10168876.470000001</v>
      </c>
      <c r="BH24" s="12">
        <v>5890823.8300000001</v>
      </c>
      <c r="BI24" s="14">
        <v>40426.01</v>
      </c>
      <c r="BJ24" s="14">
        <v>21.35</v>
      </c>
      <c r="BK24" s="14">
        <v>209131.5</v>
      </c>
      <c r="BL24" s="14">
        <v>34102.519999999997</v>
      </c>
      <c r="BM24" s="14">
        <v>0</v>
      </c>
      <c r="BN24" s="14">
        <v>0</v>
      </c>
      <c r="BO24" s="14">
        <v>0</v>
      </c>
      <c r="BP24" s="14">
        <v>0</v>
      </c>
      <c r="BQ24" s="14">
        <v>1140000.93</v>
      </c>
      <c r="BR24" s="14">
        <v>1130092.95</v>
      </c>
      <c r="BS24" s="14">
        <v>51845</v>
      </c>
      <c r="BT24" s="14">
        <v>0</v>
      </c>
      <c r="BU24" s="14">
        <v>0</v>
      </c>
      <c r="BV24" s="14">
        <v>0</v>
      </c>
      <c r="BW24" s="14">
        <v>22001.48</v>
      </c>
      <c r="BX24" s="14">
        <v>3676.61</v>
      </c>
      <c r="BY24" s="14">
        <v>305473.59000000003</v>
      </c>
      <c r="BZ24" s="14">
        <v>128943.01</v>
      </c>
      <c r="CA24" s="12">
        <v>1768878.51</v>
      </c>
      <c r="CB24" s="12">
        <v>1296836.44</v>
      </c>
      <c r="CC24" s="13">
        <v>8399997.9600000009</v>
      </c>
      <c r="CD24" s="13">
        <v>4593987.3899999997</v>
      </c>
      <c r="CE24" s="16">
        <f t="shared" si="1"/>
        <v>1.8566069461283534</v>
      </c>
      <c r="CF24" s="16">
        <f t="shared" si="0"/>
        <v>1.9649963732268758</v>
      </c>
      <c r="CG24" s="17"/>
      <c r="CH24" s="18"/>
    </row>
    <row r="25" spans="1:86" x14ac:dyDescent="0.25">
      <c r="A25" s="12">
        <v>16</v>
      </c>
      <c r="B25" s="11">
        <v>44796</v>
      </c>
      <c r="C25" s="12">
        <v>775192.05</v>
      </c>
      <c r="D25" s="12">
        <v>235983.55</v>
      </c>
      <c r="E25" s="12">
        <v>537545.41</v>
      </c>
      <c r="F25" s="12"/>
      <c r="G25" s="12">
        <v>4577610.18</v>
      </c>
      <c r="H25" s="12">
        <v>0</v>
      </c>
      <c r="I25" s="12">
        <v>0</v>
      </c>
      <c r="J25" s="12"/>
      <c r="K25" s="12">
        <v>2000000</v>
      </c>
      <c r="L25" s="12"/>
      <c r="M25" s="12">
        <v>0</v>
      </c>
      <c r="N25" s="12"/>
      <c r="O25" s="12">
        <v>4022546</v>
      </c>
      <c r="P25" s="12">
        <v>4022546</v>
      </c>
      <c r="Q25" s="12">
        <v>0</v>
      </c>
      <c r="R25" s="12">
        <v>0</v>
      </c>
      <c r="S25" s="12">
        <v>4975430.62</v>
      </c>
      <c r="T25" s="12">
        <v>4975430.62</v>
      </c>
      <c r="U25" s="12">
        <v>1283779.8600000001</v>
      </c>
      <c r="V25" s="12"/>
      <c r="W25" s="12">
        <v>15604544.4</v>
      </c>
      <c r="X25" s="12">
        <v>9233960.1699999999</v>
      </c>
      <c r="Y25" s="12">
        <v>1655564.06</v>
      </c>
      <c r="Z25" s="12">
        <v>915661.94</v>
      </c>
      <c r="AA25" s="12">
        <v>5185783.01</v>
      </c>
      <c r="AB25" s="12">
        <v>2860788.71</v>
      </c>
      <c r="AC25" s="12">
        <v>1810907.42</v>
      </c>
      <c r="AD25" s="12">
        <v>1806336.7</v>
      </c>
      <c r="AE25" s="12">
        <v>0</v>
      </c>
      <c r="AF25" s="12">
        <v>0</v>
      </c>
      <c r="AG25" s="12">
        <v>1101812.2</v>
      </c>
      <c r="AH25" s="12">
        <v>194151.2</v>
      </c>
      <c r="AI25" s="12">
        <v>0</v>
      </c>
      <c r="AJ25" s="12">
        <v>0</v>
      </c>
      <c r="AK25" s="12">
        <v>0</v>
      </c>
      <c r="AL25" s="12">
        <v>0</v>
      </c>
      <c r="AM25" s="12">
        <v>5210.29</v>
      </c>
      <c r="AN25" s="12">
        <v>0</v>
      </c>
      <c r="AO25" s="12">
        <v>0</v>
      </c>
      <c r="AP25" s="12">
        <v>0</v>
      </c>
      <c r="AQ25" s="12">
        <v>58.19</v>
      </c>
      <c r="AR25" s="12">
        <v>0</v>
      </c>
      <c r="AS25" s="12">
        <v>267.63</v>
      </c>
      <c r="AT25" s="12">
        <v>247.66</v>
      </c>
      <c r="AU25" s="12">
        <v>34481.03</v>
      </c>
      <c r="AV25" s="12">
        <v>9758.73</v>
      </c>
      <c r="AW25" s="12">
        <v>0</v>
      </c>
      <c r="AX25" s="12">
        <v>0</v>
      </c>
      <c r="AY25" s="14">
        <v>117709.95</v>
      </c>
      <c r="AZ25" s="14">
        <v>38680.25</v>
      </c>
      <c r="BA25" s="14">
        <v>0</v>
      </c>
      <c r="BB25" s="14">
        <v>0</v>
      </c>
      <c r="BC25" s="14">
        <v>0</v>
      </c>
      <c r="BD25" s="14">
        <v>0</v>
      </c>
      <c r="BE25" s="14">
        <v>0</v>
      </c>
      <c r="BF25" s="14">
        <v>0</v>
      </c>
      <c r="BG25" s="12">
        <v>9911793.7799999993</v>
      </c>
      <c r="BH25" s="12">
        <v>5825625.1900000004</v>
      </c>
      <c r="BI25" s="14">
        <v>36507.050000000003</v>
      </c>
      <c r="BJ25" s="14">
        <v>40.36</v>
      </c>
      <c r="BK25" s="14">
        <v>204515.28</v>
      </c>
      <c r="BL25" s="14">
        <v>38107.160000000003</v>
      </c>
      <c r="BM25" s="14">
        <v>0</v>
      </c>
      <c r="BN25" s="14">
        <v>0</v>
      </c>
      <c r="BO25" s="14">
        <v>0</v>
      </c>
      <c r="BP25" s="14">
        <v>0</v>
      </c>
      <c r="BQ25" s="14">
        <v>718115.24</v>
      </c>
      <c r="BR25" s="14">
        <v>704024.65</v>
      </c>
      <c r="BS25" s="14">
        <v>51845</v>
      </c>
      <c r="BT25" s="14">
        <v>0</v>
      </c>
      <c r="BU25" s="14">
        <v>0</v>
      </c>
      <c r="BV25" s="14">
        <v>0</v>
      </c>
      <c r="BW25" s="14">
        <v>0</v>
      </c>
      <c r="BX25" s="14">
        <v>0</v>
      </c>
      <c r="BY25" s="14">
        <v>523936.57</v>
      </c>
      <c r="BZ25" s="14">
        <v>252178.09</v>
      </c>
      <c r="CA25" s="12">
        <v>1534919.14</v>
      </c>
      <c r="CB25" s="12">
        <v>994350.25</v>
      </c>
      <c r="CC25" s="13">
        <v>8376874.6399999997</v>
      </c>
      <c r="CD25" s="13">
        <v>4831274.9400000004</v>
      </c>
      <c r="CE25" s="16">
        <f t="shared" si="1"/>
        <v>1.8628122146519315</v>
      </c>
      <c r="CF25" s="16">
        <f t="shared" si="0"/>
        <v>1.9112884869268068</v>
      </c>
      <c r="CG25" s="17"/>
      <c r="CH25" s="18"/>
    </row>
    <row r="26" spans="1:86" x14ac:dyDescent="0.25">
      <c r="A26" s="12">
        <v>17</v>
      </c>
      <c r="B26" s="11">
        <v>44797</v>
      </c>
      <c r="C26" s="12">
        <v>837626.12</v>
      </c>
      <c r="D26" s="12">
        <v>308761.59999999998</v>
      </c>
      <c r="E26" s="12">
        <v>485203.48</v>
      </c>
      <c r="F26" s="12"/>
      <c r="G26" s="12">
        <v>4576573.4800000004</v>
      </c>
      <c r="H26" s="12">
        <v>0</v>
      </c>
      <c r="I26" s="12">
        <v>0</v>
      </c>
      <c r="J26" s="12"/>
      <c r="K26" s="12">
        <v>1950000</v>
      </c>
      <c r="L26" s="12"/>
      <c r="M26" s="12">
        <v>0</v>
      </c>
      <c r="N26" s="12"/>
      <c r="O26" s="12">
        <v>4022546</v>
      </c>
      <c r="P26" s="12">
        <v>4022546</v>
      </c>
      <c r="Q26" s="12">
        <v>0</v>
      </c>
      <c r="R26" s="12">
        <v>0</v>
      </c>
      <c r="S26" s="12">
        <v>5075653.9800000004</v>
      </c>
      <c r="T26" s="12">
        <v>5075653.9800000004</v>
      </c>
      <c r="U26" s="12">
        <v>1283779.8600000001</v>
      </c>
      <c r="V26" s="12"/>
      <c r="W26" s="12">
        <v>15663823.199999999</v>
      </c>
      <c r="X26" s="12">
        <v>9406961.5800000001</v>
      </c>
      <c r="Y26" s="12">
        <v>1635092.44</v>
      </c>
      <c r="Z26" s="12">
        <v>914759.45</v>
      </c>
      <c r="AA26" s="12">
        <v>5157811.96</v>
      </c>
      <c r="AB26" s="12">
        <v>2874873.17</v>
      </c>
      <c r="AC26" s="12">
        <v>1819230.62</v>
      </c>
      <c r="AD26" s="12">
        <v>1814654.74</v>
      </c>
      <c r="AE26" s="12">
        <v>0</v>
      </c>
      <c r="AF26" s="12">
        <v>0</v>
      </c>
      <c r="AG26" s="12">
        <v>1136383.4099999999</v>
      </c>
      <c r="AH26" s="12">
        <v>193990.11</v>
      </c>
      <c r="AI26" s="12">
        <v>0</v>
      </c>
      <c r="AJ26" s="12">
        <v>0</v>
      </c>
      <c r="AK26" s="12">
        <v>0</v>
      </c>
      <c r="AL26" s="12">
        <v>0</v>
      </c>
      <c r="AM26" s="12">
        <v>5210.29</v>
      </c>
      <c r="AN26" s="12">
        <v>0</v>
      </c>
      <c r="AO26" s="12">
        <v>0</v>
      </c>
      <c r="AP26" s="12">
        <v>0</v>
      </c>
      <c r="AQ26" s="12">
        <v>58.19</v>
      </c>
      <c r="AR26" s="12">
        <v>0</v>
      </c>
      <c r="AS26" s="12">
        <v>266.45</v>
      </c>
      <c r="AT26" s="12">
        <v>246.48</v>
      </c>
      <c r="AU26" s="12">
        <v>23408.240000000002</v>
      </c>
      <c r="AV26" s="12">
        <v>9758.83</v>
      </c>
      <c r="AW26" s="12">
        <v>2919.64</v>
      </c>
      <c r="AX26" s="12">
        <v>2919.64</v>
      </c>
      <c r="AY26" s="14">
        <v>115218.41</v>
      </c>
      <c r="AZ26" s="14">
        <v>40584.79</v>
      </c>
      <c r="BA26" s="14">
        <v>0</v>
      </c>
      <c r="BB26" s="14">
        <v>0</v>
      </c>
      <c r="BC26" s="14">
        <v>0</v>
      </c>
      <c r="BD26" s="14">
        <v>0</v>
      </c>
      <c r="BE26" s="14">
        <v>0</v>
      </c>
      <c r="BF26" s="14">
        <v>0</v>
      </c>
      <c r="BG26" s="12">
        <v>9895599.6500000004</v>
      </c>
      <c r="BH26" s="12">
        <v>5851787.21</v>
      </c>
      <c r="BI26" s="14">
        <v>36064.129999999997</v>
      </c>
      <c r="BJ26" s="14">
        <v>67.709999999999994</v>
      </c>
      <c r="BK26" s="14">
        <v>202140.13</v>
      </c>
      <c r="BL26" s="14">
        <v>35305.97</v>
      </c>
      <c r="BM26" s="14">
        <v>0</v>
      </c>
      <c r="BN26" s="14">
        <v>0</v>
      </c>
      <c r="BO26" s="14">
        <v>0</v>
      </c>
      <c r="BP26" s="14">
        <v>0</v>
      </c>
      <c r="BQ26" s="14">
        <v>710979.66</v>
      </c>
      <c r="BR26" s="14">
        <v>702525.92</v>
      </c>
      <c r="BS26" s="14">
        <v>51845</v>
      </c>
      <c r="BT26" s="14">
        <v>0</v>
      </c>
      <c r="BU26" s="14">
        <v>0</v>
      </c>
      <c r="BV26" s="14">
        <v>0</v>
      </c>
      <c r="BW26" s="14">
        <v>2931.34</v>
      </c>
      <c r="BX26" s="14">
        <v>2925.49</v>
      </c>
      <c r="BY26" s="14">
        <v>333210</v>
      </c>
      <c r="BZ26" s="14">
        <v>126765.03</v>
      </c>
      <c r="CA26" s="12">
        <v>1337170.26</v>
      </c>
      <c r="CB26" s="12">
        <v>867590.12</v>
      </c>
      <c r="CC26" s="13">
        <v>8558429.3900000006</v>
      </c>
      <c r="CD26" s="13">
        <v>4984197.09</v>
      </c>
      <c r="CE26" s="16">
        <f t="shared" si="1"/>
        <v>1.8302217014610431</v>
      </c>
      <c r="CF26" s="16">
        <f t="shared" si="0"/>
        <v>1.8873574640283739</v>
      </c>
      <c r="CG26" s="17"/>
      <c r="CH26" s="18"/>
    </row>
    <row r="27" spans="1:86" x14ac:dyDescent="0.25">
      <c r="A27" s="12">
        <v>18</v>
      </c>
      <c r="B27" s="11">
        <v>44798</v>
      </c>
      <c r="C27" s="12">
        <v>842426.36</v>
      </c>
      <c r="D27" s="12">
        <v>296945.58</v>
      </c>
      <c r="E27" s="12">
        <v>712245.54</v>
      </c>
      <c r="F27" s="12"/>
      <c r="G27" s="12">
        <v>4416817.9800000004</v>
      </c>
      <c r="H27" s="12">
        <v>0</v>
      </c>
      <c r="I27" s="12">
        <v>0</v>
      </c>
      <c r="J27" s="12"/>
      <c r="K27" s="12">
        <v>1900000</v>
      </c>
      <c r="L27" s="12"/>
      <c r="M27" s="12">
        <v>0</v>
      </c>
      <c r="N27" s="12"/>
      <c r="O27" s="12">
        <v>4022546</v>
      </c>
      <c r="P27" s="12">
        <v>4022546</v>
      </c>
      <c r="Q27" s="12">
        <v>0</v>
      </c>
      <c r="R27" s="12">
        <v>0</v>
      </c>
      <c r="S27" s="12">
        <v>4973542.7</v>
      </c>
      <c r="T27" s="12">
        <v>4973542.7</v>
      </c>
      <c r="U27" s="12">
        <v>1283779.8600000001</v>
      </c>
      <c r="V27" s="12"/>
      <c r="W27" s="12">
        <v>15583798.73</v>
      </c>
      <c r="X27" s="12">
        <v>9293034.2799999993</v>
      </c>
      <c r="Y27" s="12">
        <v>1618671.47</v>
      </c>
      <c r="Z27" s="12">
        <v>912429.85</v>
      </c>
      <c r="AA27" s="12">
        <v>5198877.04</v>
      </c>
      <c r="AB27" s="12">
        <v>2878754.25</v>
      </c>
      <c r="AC27" s="12">
        <v>1692761.61</v>
      </c>
      <c r="AD27" s="12">
        <v>1688161.77</v>
      </c>
      <c r="AE27" s="12">
        <v>0</v>
      </c>
      <c r="AF27" s="12">
        <v>0</v>
      </c>
      <c r="AG27" s="12">
        <v>1109281.58</v>
      </c>
      <c r="AH27" s="12">
        <v>193731.83</v>
      </c>
      <c r="AI27" s="12">
        <v>0</v>
      </c>
      <c r="AJ27" s="12">
        <v>0</v>
      </c>
      <c r="AK27" s="12">
        <v>0</v>
      </c>
      <c r="AL27" s="12">
        <v>0</v>
      </c>
      <c r="AM27" s="12">
        <v>5210.29</v>
      </c>
      <c r="AN27" s="12">
        <v>0</v>
      </c>
      <c r="AO27" s="12">
        <v>0</v>
      </c>
      <c r="AP27" s="12">
        <v>0</v>
      </c>
      <c r="AQ27" s="12">
        <v>58.19</v>
      </c>
      <c r="AR27" s="12">
        <v>0</v>
      </c>
      <c r="AS27" s="12">
        <v>264.62</v>
      </c>
      <c r="AT27" s="12">
        <v>244.66</v>
      </c>
      <c r="AU27" s="12">
        <v>34356.26</v>
      </c>
      <c r="AV27" s="12">
        <v>9756.9699999999993</v>
      </c>
      <c r="AW27" s="12">
        <v>5657.06</v>
      </c>
      <c r="AX27" s="12">
        <v>5641.26</v>
      </c>
      <c r="AY27" s="14">
        <v>109060.09</v>
      </c>
      <c r="AZ27" s="14">
        <v>35138.11</v>
      </c>
      <c r="BA27" s="14">
        <v>0</v>
      </c>
      <c r="BB27" s="14">
        <v>0</v>
      </c>
      <c r="BC27" s="14">
        <v>0</v>
      </c>
      <c r="BD27" s="14">
        <v>0</v>
      </c>
      <c r="BE27" s="14">
        <v>0</v>
      </c>
      <c r="BF27" s="14">
        <v>0</v>
      </c>
      <c r="BG27" s="12">
        <v>9774198.2200000007</v>
      </c>
      <c r="BH27" s="12">
        <v>5723858.6900000004</v>
      </c>
      <c r="BI27" s="14">
        <v>36121</v>
      </c>
      <c r="BJ27" s="14">
        <v>62.91</v>
      </c>
      <c r="BK27" s="14">
        <v>202896.2</v>
      </c>
      <c r="BL27" s="14">
        <v>35388.79</v>
      </c>
      <c r="BM27" s="14">
        <v>0</v>
      </c>
      <c r="BN27" s="14">
        <v>0</v>
      </c>
      <c r="BO27" s="14">
        <v>0</v>
      </c>
      <c r="BP27" s="14">
        <v>0</v>
      </c>
      <c r="BQ27" s="14">
        <v>709489.22</v>
      </c>
      <c r="BR27" s="14">
        <v>700856.26</v>
      </c>
      <c r="BS27" s="14">
        <v>51845</v>
      </c>
      <c r="BT27" s="14">
        <v>0</v>
      </c>
      <c r="BU27" s="14">
        <v>0</v>
      </c>
      <c r="BV27" s="14">
        <v>0</v>
      </c>
      <c r="BW27" s="14">
        <v>5649.34</v>
      </c>
      <c r="BX27" s="14">
        <v>5637.4</v>
      </c>
      <c r="BY27" s="14">
        <v>274295.26</v>
      </c>
      <c r="BZ27" s="14">
        <v>120964.57</v>
      </c>
      <c r="CA27" s="12">
        <v>1280296.02</v>
      </c>
      <c r="CB27" s="12">
        <v>862909.94</v>
      </c>
      <c r="CC27" s="13">
        <v>8493902.1999999993</v>
      </c>
      <c r="CD27" s="13">
        <v>4860948.75</v>
      </c>
      <c r="CE27" s="16">
        <f t="shared" si="1"/>
        <v>1.8347042811488932</v>
      </c>
      <c r="CF27" s="16">
        <f t="shared" si="0"/>
        <v>1.9117737622722313</v>
      </c>
      <c r="CG27" s="17"/>
      <c r="CH27" s="18"/>
    </row>
    <row r="28" spans="1:86" x14ac:dyDescent="0.25">
      <c r="A28" s="12">
        <v>19</v>
      </c>
      <c r="B28" s="11">
        <v>44799</v>
      </c>
      <c r="C28" s="12">
        <v>854373.83</v>
      </c>
      <c r="D28" s="12">
        <v>288496.48</v>
      </c>
      <c r="E28" s="12">
        <v>674381.98</v>
      </c>
      <c r="F28" s="12"/>
      <c r="G28" s="12">
        <v>4417897.34</v>
      </c>
      <c r="H28" s="12">
        <v>0</v>
      </c>
      <c r="I28" s="12">
        <v>0</v>
      </c>
      <c r="J28" s="12"/>
      <c r="K28" s="12">
        <v>1900000</v>
      </c>
      <c r="L28" s="12"/>
      <c r="M28" s="12">
        <v>0</v>
      </c>
      <c r="N28" s="12"/>
      <c r="O28" s="12">
        <v>4022546</v>
      </c>
      <c r="P28" s="12">
        <v>4022546</v>
      </c>
      <c r="Q28" s="12">
        <v>0</v>
      </c>
      <c r="R28" s="12">
        <v>0</v>
      </c>
      <c r="S28" s="12">
        <v>5386934.0999999996</v>
      </c>
      <c r="T28" s="12">
        <v>5386934.0999999996</v>
      </c>
      <c r="U28" s="12">
        <v>1283779.8600000001</v>
      </c>
      <c r="V28" s="12"/>
      <c r="W28" s="12">
        <v>15972353.390000001</v>
      </c>
      <c r="X28" s="12">
        <v>9697976.5800000001</v>
      </c>
      <c r="Y28" s="12">
        <v>1615469.18</v>
      </c>
      <c r="Z28" s="12">
        <v>910937.19</v>
      </c>
      <c r="AA28" s="12">
        <v>5357861.3099999996</v>
      </c>
      <c r="AB28" s="12">
        <v>3004021.26</v>
      </c>
      <c r="AC28" s="12">
        <v>1795672.02</v>
      </c>
      <c r="AD28" s="12">
        <v>1790947.18</v>
      </c>
      <c r="AE28" s="12">
        <v>0</v>
      </c>
      <c r="AF28" s="12">
        <v>0</v>
      </c>
      <c r="AG28" s="12">
        <v>980993.68</v>
      </c>
      <c r="AH28" s="12">
        <v>188273.4</v>
      </c>
      <c r="AI28" s="12">
        <v>0</v>
      </c>
      <c r="AJ28" s="12">
        <v>0</v>
      </c>
      <c r="AK28" s="12">
        <v>0</v>
      </c>
      <c r="AL28" s="12">
        <v>0</v>
      </c>
      <c r="AM28" s="12">
        <v>5210.29</v>
      </c>
      <c r="AN28" s="12">
        <v>0</v>
      </c>
      <c r="AO28" s="12">
        <v>0</v>
      </c>
      <c r="AP28" s="12">
        <v>0</v>
      </c>
      <c r="AQ28" s="12">
        <v>58.19</v>
      </c>
      <c r="AR28" s="12">
        <v>0</v>
      </c>
      <c r="AS28" s="12">
        <v>244.71</v>
      </c>
      <c r="AT28" s="12">
        <v>244.71</v>
      </c>
      <c r="AU28" s="12">
        <v>35448.949999999997</v>
      </c>
      <c r="AV28" s="12">
        <v>9764.3700000000008</v>
      </c>
      <c r="AW28" s="12">
        <v>0</v>
      </c>
      <c r="AX28" s="12">
        <v>0</v>
      </c>
      <c r="AY28" s="14">
        <v>92523.78</v>
      </c>
      <c r="AZ28" s="14">
        <v>17940.34</v>
      </c>
      <c r="BA28" s="14">
        <v>0</v>
      </c>
      <c r="BB28" s="14">
        <v>0</v>
      </c>
      <c r="BC28" s="14">
        <v>0</v>
      </c>
      <c r="BD28" s="14">
        <v>0</v>
      </c>
      <c r="BE28" s="14">
        <v>0</v>
      </c>
      <c r="BF28" s="14">
        <v>0</v>
      </c>
      <c r="BG28" s="12">
        <v>9883482.0999999996</v>
      </c>
      <c r="BH28" s="12">
        <v>5922128.4500000002</v>
      </c>
      <c r="BI28" s="14">
        <v>34474.129999999997</v>
      </c>
      <c r="BJ28" s="14">
        <v>66.760000000000005</v>
      </c>
      <c r="BK28" s="14">
        <v>179398.49</v>
      </c>
      <c r="BL28" s="14">
        <v>35245.480000000003</v>
      </c>
      <c r="BM28" s="14">
        <v>0</v>
      </c>
      <c r="BN28" s="14">
        <v>0</v>
      </c>
      <c r="BO28" s="14">
        <v>0</v>
      </c>
      <c r="BP28" s="14">
        <v>0</v>
      </c>
      <c r="BQ28" s="14">
        <v>705462.33</v>
      </c>
      <c r="BR28" s="14">
        <v>695640.32</v>
      </c>
      <c r="BS28" s="14">
        <v>51845</v>
      </c>
      <c r="BT28" s="14">
        <v>0</v>
      </c>
      <c r="BU28" s="14">
        <v>0</v>
      </c>
      <c r="BV28" s="14">
        <v>0</v>
      </c>
      <c r="BW28" s="14">
        <v>0</v>
      </c>
      <c r="BX28" s="14">
        <v>0</v>
      </c>
      <c r="BY28" s="14">
        <v>320563.36</v>
      </c>
      <c r="BZ28" s="14">
        <v>125915.03</v>
      </c>
      <c r="CA28" s="12">
        <v>1291743.31</v>
      </c>
      <c r="CB28" s="12">
        <v>856867.59</v>
      </c>
      <c r="CC28" s="13">
        <v>8591738.8000000007</v>
      </c>
      <c r="CD28" s="13">
        <v>5065260.8600000003</v>
      </c>
      <c r="CE28" s="16">
        <f t="shared" si="1"/>
        <v>1.8590361929997219</v>
      </c>
      <c r="CF28" s="16">
        <f t="shared" si="0"/>
        <v>1.9146055549841907</v>
      </c>
      <c r="CG28" s="17"/>
      <c r="CH28" s="18"/>
    </row>
    <row r="29" spans="1:86" x14ac:dyDescent="0.25">
      <c r="A29" s="12">
        <v>20</v>
      </c>
      <c r="B29" s="11">
        <v>44802</v>
      </c>
      <c r="C29" s="12">
        <v>867926.83</v>
      </c>
      <c r="D29" s="12">
        <v>274270.57</v>
      </c>
      <c r="E29" s="12">
        <v>618804.52</v>
      </c>
      <c r="F29" s="12"/>
      <c r="G29" s="12">
        <v>4419073.09</v>
      </c>
      <c r="H29" s="12">
        <v>0</v>
      </c>
      <c r="I29" s="12">
        <v>0</v>
      </c>
      <c r="J29" s="12"/>
      <c r="K29" s="12">
        <v>2000000</v>
      </c>
      <c r="L29" s="12"/>
      <c r="M29" s="12">
        <v>0</v>
      </c>
      <c r="N29" s="12"/>
      <c r="O29" s="12">
        <v>4022546</v>
      </c>
      <c r="P29" s="12">
        <v>4022546</v>
      </c>
      <c r="Q29" s="12">
        <v>0</v>
      </c>
      <c r="R29" s="12">
        <v>0</v>
      </c>
      <c r="S29" s="12">
        <v>5431497.6399999997</v>
      </c>
      <c r="T29" s="12">
        <v>5431497.6399999997</v>
      </c>
      <c r="U29" s="12">
        <v>1283779.8600000001</v>
      </c>
      <c r="V29" s="12"/>
      <c r="W29" s="12">
        <v>16076068.220000001</v>
      </c>
      <c r="X29" s="12">
        <v>9728314.2100000009</v>
      </c>
      <c r="Y29" s="12">
        <v>1615688.86</v>
      </c>
      <c r="Z29" s="12">
        <v>908018.43</v>
      </c>
      <c r="AA29" s="12">
        <v>5416558.0099999998</v>
      </c>
      <c r="AB29" s="12">
        <v>3063664.79</v>
      </c>
      <c r="AC29" s="12">
        <v>1704322.47</v>
      </c>
      <c r="AD29" s="12">
        <v>1699622.73</v>
      </c>
      <c r="AE29" s="12">
        <v>0</v>
      </c>
      <c r="AF29" s="12">
        <v>0</v>
      </c>
      <c r="AG29" s="12">
        <v>997059.43</v>
      </c>
      <c r="AH29" s="12">
        <v>188433.6</v>
      </c>
      <c r="AI29" s="12">
        <v>0</v>
      </c>
      <c r="AJ29" s="12">
        <v>0</v>
      </c>
      <c r="AK29" s="12">
        <v>0</v>
      </c>
      <c r="AL29" s="12">
        <v>0</v>
      </c>
      <c r="AM29" s="12">
        <v>6480.92</v>
      </c>
      <c r="AN29" s="12">
        <v>0</v>
      </c>
      <c r="AO29" s="12">
        <v>0</v>
      </c>
      <c r="AP29" s="12">
        <v>0</v>
      </c>
      <c r="AQ29" s="12">
        <v>58.19</v>
      </c>
      <c r="AR29" s="12">
        <v>0</v>
      </c>
      <c r="AS29" s="12">
        <v>265.86</v>
      </c>
      <c r="AT29" s="12">
        <v>245.89</v>
      </c>
      <c r="AU29" s="12">
        <v>34461.81</v>
      </c>
      <c r="AV29" s="12">
        <v>9769.01</v>
      </c>
      <c r="AW29" s="12">
        <v>13547.62</v>
      </c>
      <c r="AX29" s="12">
        <v>13540.63</v>
      </c>
      <c r="AY29" s="14">
        <v>99713.47</v>
      </c>
      <c r="AZ29" s="14">
        <v>22818.65</v>
      </c>
      <c r="BA29" s="14">
        <v>0</v>
      </c>
      <c r="BB29" s="14">
        <v>0</v>
      </c>
      <c r="BC29" s="14">
        <v>0</v>
      </c>
      <c r="BD29" s="14">
        <v>0</v>
      </c>
      <c r="BE29" s="14">
        <v>0</v>
      </c>
      <c r="BF29" s="14">
        <v>0</v>
      </c>
      <c r="BG29" s="12">
        <v>9888156.6300000008</v>
      </c>
      <c r="BH29" s="12">
        <v>5906113.7300000004</v>
      </c>
      <c r="BI29" s="14">
        <v>39072.46</v>
      </c>
      <c r="BJ29" s="14">
        <v>70.28</v>
      </c>
      <c r="BK29" s="14">
        <v>199351.43</v>
      </c>
      <c r="BL29" s="14">
        <v>34481.94</v>
      </c>
      <c r="BM29" s="14">
        <v>0</v>
      </c>
      <c r="BN29" s="14">
        <v>0</v>
      </c>
      <c r="BO29" s="14">
        <v>0</v>
      </c>
      <c r="BP29" s="14">
        <v>0</v>
      </c>
      <c r="BQ29" s="14">
        <v>710842.17</v>
      </c>
      <c r="BR29" s="14">
        <v>700182.96</v>
      </c>
      <c r="BS29" s="14">
        <v>51845</v>
      </c>
      <c r="BT29" s="14">
        <v>0</v>
      </c>
      <c r="BU29" s="14">
        <v>0</v>
      </c>
      <c r="BV29" s="14">
        <v>0</v>
      </c>
      <c r="BW29" s="14">
        <v>13578.96</v>
      </c>
      <c r="BX29" s="14">
        <v>13556.3</v>
      </c>
      <c r="BY29" s="14">
        <v>289473.51</v>
      </c>
      <c r="BZ29" s="14">
        <v>124323.73</v>
      </c>
      <c r="CA29" s="12">
        <v>1304163.52</v>
      </c>
      <c r="CB29" s="12">
        <v>872615.21</v>
      </c>
      <c r="CC29" s="13">
        <v>8583993.1099999994</v>
      </c>
      <c r="CD29" s="13">
        <v>5033498.53</v>
      </c>
      <c r="CE29" s="16">
        <f t="shared" si="1"/>
        <v>1.8727960302381932</v>
      </c>
      <c r="CF29" s="16">
        <f t="shared" si="0"/>
        <v>1.932714224911078</v>
      </c>
      <c r="CG29" s="17"/>
      <c r="CH29" s="18"/>
    </row>
    <row r="30" spans="1:86" x14ac:dyDescent="0.25">
      <c r="A30" s="12">
        <v>21</v>
      </c>
      <c r="B30" s="11">
        <v>44803</v>
      </c>
      <c r="C30" s="12">
        <v>853399.84</v>
      </c>
      <c r="D30" s="12">
        <v>263377.90999999997</v>
      </c>
      <c r="E30" s="12">
        <v>661959.24</v>
      </c>
      <c r="F30" s="12"/>
      <c r="G30" s="12">
        <v>4422327.08</v>
      </c>
      <c r="H30" s="12">
        <v>0</v>
      </c>
      <c r="I30" s="12">
        <v>0</v>
      </c>
      <c r="J30" s="12"/>
      <c r="K30" s="12">
        <v>2000000</v>
      </c>
      <c r="L30" s="12"/>
      <c r="M30" s="12">
        <v>0</v>
      </c>
      <c r="N30" s="12"/>
      <c r="O30" s="12">
        <v>4022546</v>
      </c>
      <c r="P30" s="12">
        <v>4022546</v>
      </c>
      <c r="Q30" s="12">
        <v>0</v>
      </c>
      <c r="R30" s="12">
        <v>0</v>
      </c>
      <c r="S30" s="12">
        <v>5591425.0199999996</v>
      </c>
      <c r="T30" s="12">
        <v>5591425.0199999996</v>
      </c>
      <c r="U30" s="12">
        <v>1283779.8600000001</v>
      </c>
      <c r="V30" s="12"/>
      <c r="W30" s="12">
        <v>16267877.32</v>
      </c>
      <c r="X30" s="12">
        <v>9877348.9299999997</v>
      </c>
      <c r="Y30" s="12">
        <v>1611590.03</v>
      </c>
      <c r="Z30" s="12">
        <v>907797.91</v>
      </c>
      <c r="AA30" s="12">
        <v>5561991.2999999998</v>
      </c>
      <c r="AB30" s="12">
        <v>3166648.68</v>
      </c>
      <c r="AC30" s="12">
        <v>1626281.51</v>
      </c>
      <c r="AD30" s="12">
        <v>1621417.86</v>
      </c>
      <c r="AE30" s="12">
        <v>0</v>
      </c>
      <c r="AF30" s="12">
        <v>0</v>
      </c>
      <c r="AG30" s="12">
        <v>1002977.2</v>
      </c>
      <c r="AH30" s="12">
        <v>188493.77</v>
      </c>
      <c r="AI30" s="12">
        <v>0</v>
      </c>
      <c r="AJ30" s="12">
        <v>0</v>
      </c>
      <c r="AK30" s="12">
        <v>0</v>
      </c>
      <c r="AL30" s="12">
        <v>0</v>
      </c>
      <c r="AM30" s="12">
        <v>6480.92</v>
      </c>
      <c r="AN30" s="12">
        <v>0</v>
      </c>
      <c r="AO30" s="12">
        <v>0</v>
      </c>
      <c r="AP30" s="12">
        <v>0</v>
      </c>
      <c r="AQ30" s="12">
        <v>58.19</v>
      </c>
      <c r="AR30" s="12">
        <v>0</v>
      </c>
      <c r="AS30" s="12">
        <v>266.3</v>
      </c>
      <c r="AT30" s="12">
        <v>246.33</v>
      </c>
      <c r="AU30" s="12">
        <v>34698.5</v>
      </c>
      <c r="AV30" s="12">
        <v>9769.31</v>
      </c>
      <c r="AW30" s="12">
        <v>0</v>
      </c>
      <c r="AX30" s="12">
        <v>0</v>
      </c>
      <c r="AY30" s="14">
        <v>120500.48</v>
      </c>
      <c r="AZ30" s="14">
        <v>33293.269999999997</v>
      </c>
      <c r="BA30" s="14">
        <v>0</v>
      </c>
      <c r="BB30" s="14">
        <v>0</v>
      </c>
      <c r="BC30" s="14">
        <v>0</v>
      </c>
      <c r="BD30" s="14">
        <v>0</v>
      </c>
      <c r="BE30" s="14">
        <v>0</v>
      </c>
      <c r="BF30" s="14">
        <v>0</v>
      </c>
      <c r="BG30" s="12">
        <v>9964844.4399999995</v>
      </c>
      <c r="BH30" s="12">
        <v>5927667.1299999999</v>
      </c>
      <c r="BI30" s="14">
        <v>36444.53</v>
      </c>
      <c r="BJ30" s="14">
        <v>74.13</v>
      </c>
      <c r="BK30" s="14">
        <v>155717.51</v>
      </c>
      <c r="BL30" s="14">
        <v>33804.699999999997</v>
      </c>
      <c r="BM30" s="14">
        <v>0</v>
      </c>
      <c r="BN30" s="14">
        <v>0</v>
      </c>
      <c r="BO30" s="14">
        <v>0</v>
      </c>
      <c r="BP30" s="14">
        <v>0</v>
      </c>
      <c r="BQ30" s="14">
        <v>719235.28</v>
      </c>
      <c r="BR30" s="14">
        <v>703732.69</v>
      </c>
      <c r="BS30" s="14">
        <v>51845</v>
      </c>
      <c r="BT30" s="14">
        <v>0</v>
      </c>
      <c r="BU30" s="14">
        <v>0</v>
      </c>
      <c r="BV30" s="14">
        <v>0</v>
      </c>
      <c r="BW30" s="14">
        <v>0</v>
      </c>
      <c r="BX30" s="14">
        <v>0</v>
      </c>
      <c r="BY30" s="14">
        <v>383577.73</v>
      </c>
      <c r="BZ30" s="14">
        <v>151466.17000000001</v>
      </c>
      <c r="CA30" s="12">
        <v>1346820.05</v>
      </c>
      <c r="CB30" s="12">
        <v>889077.69</v>
      </c>
      <c r="CC30" s="13">
        <v>8618024.3900000006</v>
      </c>
      <c r="CD30" s="13">
        <v>5038589.4400000004</v>
      </c>
      <c r="CE30" s="16">
        <f t="shared" ref="CE30:CE31" si="2">W30/CC30</f>
        <v>1.8876573775860477</v>
      </c>
      <c r="CF30" s="16">
        <f t="shared" ref="CF30:CF31" si="3">X30/CD30</f>
        <v>1.960340100661188</v>
      </c>
      <c r="CG30" s="17"/>
      <c r="CH30" s="18"/>
    </row>
    <row r="31" spans="1:86" x14ac:dyDescent="0.25">
      <c r="A31" s="12">
        <v>21</v>
      </c>
      <c r="B31" s="11">
        <v>44804</v>
      </c>
      <c r="C31" s="12">
        <v>825876.03</v>
      </c>
      <c r="D31" s="12">
        <v>249801.47</v>
      </c>
      <c r="E31" s="12">
        <v>854512.61</v>
      </c>
      <c r="F31" s="12"/>
      <c r="G31" s="12">
        <v>4077940.48</v>
      </c>
      <c r="H31" s="12">
        <v>0</v>
      </c>
      <c r="I31" s="12">
        <v>0</v>
      </c>
      <c r="J31" s="12"/>
      <c r="K31" s="12">
        <v>2400000</v>
      </c>
      <c r="L31" s="12"/>
      <c r="M31" s="12">
        <v>0</v>
      </c>
      <c r="N31" s="12"/>
      <c r="O31" s="12">
        <v>4022546</v>
      </c>
      <c r="P31" s="12">
        <v>4022546</v>
      </c>
      <c r="Q31" s="12">
        <v>0</v>
      </c>
      <c r="R31" s="12">
        <v>0</v>
      </c>
      <c r="S31" s="12">
        <v>5960960.9900000002</v>
      </c>
      <c r="T31" s="12">
        <v>5960960.9900000002</v>
      </c>
      <c r="U31" s="12">
        <v>1283779.8600000001</v>
      </c>
      <c r="V31" s="12"/>
      <c r="W31" s="12">
        <v>16858056.25</v>
      </c>
      <c r="X31" s="12">
        <v>10233308.460000001</v>
      </c>
      <c r="Y31" s="12">
        <v>1601656.32</v>
      </c>
      <c r="Z31" s="12">
        <v>907480.16</v>
      </c>
      <c r="AA31" s="12">
        <v>5507088.4800000004</v>
      </c>
      <c r="AB31" s="12">
        <v>3055093.51</v>
      </c>
      <c r="AC31" s="12">
        <v>1948959.53</v>
      </c>
      <c r="AD31" s="12">
        <v>1943984</v>
      </c>
      <c r="AE31" s="12">
        <v>88.93</v>
      </c>
      <c r="AF31" s="12">
        <v>0</v>
      </c>
      <c r="AG31" s="12">
        <v>1073563.83</v>
      </c>
      <c r="AH31" s="12">
        <v>161963.99</v>
      </c>
      <c r="AI31" s="12">
        <v>0</v>
      </c>
      <c r="AJ31" s="12">
        <v>0</v>
      </c>
      <c r="AK31" s="12">
        <v>0</v>
      </c>
      <c r="AL31" s="12">
        <v>0</v>
      </c>
      <c r="AM31" s="12">
        <v>6480.92</v>
      </c>
      <c r="AN31" s="12">
        <v>0</v>
      </c>
      <c r="AO31" s="12">
        <v>0</v>
      </c>
      <c r="AP31" s="12">
        <v>0</v>
      </c>
      <c r="AQ31" s="12">
        <v>58.19</v>
      </c>
      <c r="AR31" s="12">
        <v>0</v>
      </c>
      <c r="AS31" s="12">
        <v>266.35000000000002</v>
      </c>
      <c r="AT31" s="12">
        <v>246.38</v>
      </c>
      <c r="AU31" s="12">
        <v>23598.82</v>
      </c>
      <c r="AV31" s="12">
        <v>9768.01</v>
      </c>
      <c r="AW31" s="12">
        <v>0</v>
      </c>
      <c r="AX31" s="12">
        <v>0</v>
      </c>
      <c r="AY31" s="14">
        <v>331388.2</v>
      </c>
      <c r="AZ31" s="14">
        <v>235613.01</v>
      </c>
      <c r="BA31" s="14">
        <v>0</v>
      </c>
      <c r="BB31" s="14">
        <v>0</v>
      </c>
      <c r="BC31" s="14">
        <v>0</v>
      </c>
      <c r="BD31" s="14">
        <v>0</v>
      </c>
      <c r="BE31" s="14">
        <v>0</v>
      </c>
      <c r="BF31" s="14">
        <v>0</v>
      </c>
      <c r="BG31" s="12">
        <v>10493149.560000001</v>
      </c>
      <c r="BH31" s="12">
        <v>6314149.0800000001</v>
      </c>
      <c r="BI31" s="14">
        <v>34554.870000000003</v>
      </c>
      <c r="BJ31" s="14">
        <v>74.12</v>
      </c>
      <c r="BK31" s="14">
        <v>155310.25</v>
      </c>
      <c r="BL31" s="14">
        <v>33922.629999999997</v>
      </c>
      <c r="BM31" s="14">
        <v>0</v>
      </c>
      <c r="BN31" s="14">
        <v>0</v>
      </c>
      <c r="BO31" s="14">
        <v>0</v>
      </c>
      <c r="BP31" s="14">
        <v>0</v>
      </c>
      <c r="BQ31" s="14">
        <v>723983.35</v>
      </c>
      <c r="BR31" s="14">
        <v>714623.72</v>
      </c>
      <c r="BS31" s="14">
        <v>51845</v>
      </c>
      <c r="BT31" s="14">
        <v>0</v>
      </c>
      <c r="BU31" s="14">
        <v>0</v>
      </c>
      <c r="BV31" s="14">
        <v>0</v>
      </c>
      <c r="BW31" s="14">
        <v>0</v>
      </c>
      <c r="BX31" s="14">
        <v>0</v>
      </c>
      <c r="BY31" s="14">
        <v>305131.90999999997</v>
      </c>
      <c r="BZ31" s="14">
        <v>121100.89</v>
      </c>
      <c r="CA31" s="12">
        <v>1270825.3700000001</v>
      </c>
      <c r="CB31" s="12">
        <v>869721.37</v>
      </c>
      <c r="CC31" s="13">
        <v>9222324.1899999995</v>
      </c>
      <c r="CD31" s="13">
        <v>5444427.71</v>
      </c>
      <c r="CE31" s="16">
        <f t="shared" si="2"/>
        <v>1.8279617917010138</v>
      </c>
      <c r="CF31" s="16">
        <f t="shared" si="3"/>
        <v>1.8795930454185423</v>
      </c>
      <c r="CG31" s="17"/>
      <c r="CH31" s="18"/>
    </row>
    <row r="32" spans="1:86" x14ac:dyDescent="0.25">
      <c r="A32" s="12">
        <v>21</v>
      </c>
      <c r="B32" s="11">
        <v>44805</v>
      </c>
      <c r="C32" s="12" t="s">
        <v>49</v>
      </c>
      <c r="D32" s="12" t="s">
        <v>49</v>
      </c>
      <c r="E32" s="12" t="s">
        <v>49</v>
      </c>
      <c r="F32" s="12" t="s">
        <v>49</v>
      </c>
      <c r="G32" s="12" t="s">
        <v>49</v>
      </c>
      <c r="H32" s="12" t="s">
        <v>49</v>
      </c>
      <c r="I32" s="12" t="s">
        <v>49</v>
      </c>
      <c r="J32" s="12" t="s">
        <v>49</v>
      </c>
      <c r="K32" s="12" t="s">
        <v>49</v>
      </c>
      <c r="L32" s="12" t="s">
        <v>49</v>
      </c>
      <c r="M32" s="12" t="s">
        <v>49</v>
      </c>
      <c r="N32" s="12" t="s">
        <v>49</v>
      </c>
      <c r="O32" s="12" t="s">
        <v>49</v>
      </c>
      <c r="P32" s="12" t="s">
        <v>49</v>
      </c>
      <c r="Q32" s="12" t="s">
        <v>49</v>
      </c>
      <c r="R32" s="12" t="s">
        <v>49</v>
      </c>
      <c r="S32" s="12" t="s">
        <v>49</v>
      </c>
      <c r="T32" s="12" t="s">
        <v>49</v>
      </c>
      <c r="U32" s="12" t="s">
        <v>49</v>
      </c>
      <c r="V32" s="12" t="s">
        <v>49</v>
      </c>
      <c r="W32" s="12" t="s">
        <v>49</v>
      </c>
      <c r="X32" s="12" t="s">
        <v>49</v>
      </c>
      <c r="Y32" s="12" t="s">
        <v>49</v>
      </c>
      <c r="Z32" s="12" t="s">
        <v>49</v>
      </c>
      <c r="AA32" s="12" t="s">
        <v>49</v>
      </c>
      <c r="AB32" s="12" t="s">
        <v>49</v>
      </c>
      <c r="AC32" s="12" t="s">
        <v>49</v>
      </c>
      <c r="AD32" s="12" t="s">
        <v>49</v>
      </c>
      <c r="AE32" s="12" t="s">
        <v>49</v>
      </c>
      <c r="AF32" s="12" t="s">
        <v>49</v>
      </c>
      <c r="AG32" s="12" t="s">
        <v>49</v>
      </c>
      <c r="AH32" s="12" t="s">
        <v>49</v>
      </c>
      <c r="AI32" s="12" t="s">
        <v>49</v>
      </c>
      <c r="AJ32" s="12" t="s">
        <v>49</v>
      </c>
      <c r="AK32" s="12" t="s">
        <v>49</v>
      </c>
      <c r="AL32" s="12" t="s">
        <v>49</v>
      </c>
      <c r="AM32" s="12" t="s">
        <v>49</v>
      </c>
      <c r="AN32" s="12" t="s">
        <v>49</v>
      </c>
      <c r="AO32" s="12" t="s">
        <v>49</v>
      </c>
      <c r="AP32" s="12" t="s">
        <v>49</v>
      </c>
      <c r="AQ32" s="12" t="s">
        <v>49</v>
      </c>
      <c r="AR32" s="12" t="s">
        <v>49</v>
      </c>
      <c r="AS32" s="12" t="s">
        <v>49</v>
      </c>
      <c r="AT32" s="12" t="s">
        <v>49</v>
      </c>
      <c r="AU32" s="12" t="s">
        <v>49</v>
      </c>
      <c r="AV32" s="12" t="s">
        <v>49</v>
      </c>
      <c r="AW32" s="12" t="s">
        <v>49</v>
      </c>
      <c r="AX32" s="12" t="s">
        <v>49</v>
      </c>
      <c r="AY32" s="14" t="s">
        <v>49</v>
      </c>
      <c r="AZ32" s="14" t="s">
        <v>49</v>
      </c>
      <c r="BA32" s="14" t="s">
        <v>49</v>
      </c>
      <c r="BB32" s="14" t="s">
        <v>49</v>
      </c>
      <c r="BC32" s="14" t="s">
        <v>49</v>
      </c>
      <c r="BD32" s="14" t="s">
        <v>49</v>
      </c>
      <c r="BE32" s="14" t="s">
        <v>49</v>
      </c>
      <c r="BF32" s="14" t="s">
        <v>49</v>
      </c>
      <c r="BG32" s="12" t="s">
        <v>49</v>
      </c>
      <c r="BH32" s="12" t="s">
        <v>49</v>
      </c>
      <c r="BI32" s="14" t="s">
        <v>49</v>
      </c>
      <c r="BJ32" s="14" t="s">
        <v>49</v>
      </c>
      <c r="BK32" s="14" t="s">
        <v>49</v>
      </c>
      <c r="BL32" s="14" t="s">
        <v>49</v>
      </c>
      <c r="BM32" s="14" t="s">
        <v>49</v>
      </c>
      <c r="BN32" s="14" t="s">
        <v>49</v>
      </c>
      <c r="BO32" s="14" t="s">
        <v>49</v>
      </c>
      <c r="BP32" s="14" t="s">
        <v>49</v>
      </c>
      <c r="BQ32" s="14" t="s">
        <v>49</v>
      </c>
      <c r="BR32" s="14" t="s">
        <v>49</v>
      </c>
      <c r="BS32" s="14" t="s">
        <v>49</v>
      </c>
      <c r="BT32" s="14" t="s">
        <v>49</v>
      </c>
      <c r="BU32" s="14" t="s">
        <v>49</v>
      </c>
      <c r="BV32" s="14" t="s">
        <v>49</v>
      </c>
      <c r="BW32" s="14" t="s">
        <v>49</v>
      </c>
      <c r="BX32" s="14" t="s">
        <v>49</v>
      </c>
      <c r="BY32" s="14" t="s">
        <v>49</v>
      </c>
      <c r="BZ32" s="14" t="s">
        <v>49</v>
      </c>
      <c r="CA32" s="12" t="s">
        <v>49</v>
      </c>
      <c r="CB32" s="12" t="s">
        <v>49</v>
      </c>
      <c r="CC32" s="13" t="s">
        <v>49</v>
      </c>
      <c r="CD32" s="13" t="s">
        <v>49</v>
      </c>
      <c r="CE32" s="16">
        <f>AVERAGE(CE10:CE31)</f>
        <v>1.8737785394952944</v>
      </c>
      <c r="CF32" s="16">
        <f>AVERAGE(CF10:CF31)</f>
        <v>1.9771828835078922</v>
      </c>
      <c r="CG32" s="17"/>
      <c r="CH32" s="18"/>
    </row>
    <row r="33" spans="1:85" ht="30" customHeight="1" x14ac:dyDescent="0.25">
      <c r="A33" s="1"/>
      <c r="B33" s="1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"/>
      <c r="CF33" s="1"/>
      <c r="CG33" s="1"/>
    </row>
    <row r="34" spans="1:85" x14ac:dyDescent="0.25">
      <c r="A34" s="1"/>
      <c r="B34" s="1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"/>
      <c r="CF34" s="1"/>
      <c r="CG34" s="1"/>
    </row>
    <row r="35" spans="1:85" ht="30" customHeight="1" x14ac:dyDescent="0.25">
      <c r="A35" s="1"/>
      <c r="B35" s="1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"/>
      <c r="CF35" s="1"/>
      <c r="CG35" s="1"/>
    </row>
    <row r="36" spans="1:85" x14ac:dyDescent="0.25">
      <c r="A36" s="1"/>
      <c r="B36" s="1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"/>
      <c r="CF36" s="1"/>
      <c r="CG36" s="1"/>
    </row>
    <row r="37" spans="1:85" ht="30" customHeight="1" x14ac:dyDescent="0.25">
      <c r="A37" s="1"/>
      <c r="B37" s="1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"/>
      <c r="CF37" s="1"/>
      <c r="CG37" s="1"/>
    </row>
    <row r="38" spans="1:85" x14ac:dyDescent="0.25">
      <c r="A38" s="1"/>
      <c r="B38" s="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"/>
      <c r="CF38" s="1"/>
      <c r="CG38" s="1"/>
    </row>
    <row r="39" spans="1:85" ht="30" customHeight="1" x14ac:dyDescent="0.25">
      <c r="A39" s="1"/>
      <c r="B39" s="1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"/>
      <c r="CF39" s="1"/>
      <c r="CG39" s="1"/>
    </row>
    <row r="40" spans="1:85" x14ac:dyDescent="0.25">
      <c r="A40" s="1"/>
      <c r="B40" s="1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"/>
      <c r="CF40" s="1"/>
      <c r="CG40" s="1"/>
    </row>
    <row r="41" spans="1:85" x14ac:dyDescent="0.25">
      <c r="A41" s="1"/>
      <c r="B41" s="1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"/>
      <c r="CF41" s="1"/>
      <c r="CG41" s="1"/>
    </row>
    <row r="42" spans="1:85" x14ac:dyDescent="0.25">
      <c r="A42" s="1"/>
      <c r="B42" s="1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"/>
      <c r="CF42" s="1"/>
      <c r="CG42" s="1"/>
    </row>
    <row r="43" spans="1:85" ht="30" customHeight="1" x14ac:dyDescent="0.25">
      <c r="A43" s="1"/>
      <c r="B43" s="1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"/>
      <c r="CF43" s="1"/>
      <c r="CG43" s="1"/>
    </row>
    <row r="44" spans="1:85" x14ac:dyDescent="0.25">
      <c r="A44" s="1"/>
      <c r="B44" s="1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"/>
      <c r="CF44" s="1"/>
      <c r="CG44" s="1"/>
    </row>
    <row r="45" spans="1:85" ht="30" customHeight="1" x14ac:dyDescent="0.25">
      <c r="A45" s="1"/>
      <c r="B45" s="1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"/>
      <c r="CF45" s="1"/>
      <c r="CG45" s="1"/>
    </row>
    <row r="46" spans="1:85" x14ac:dyDescent="0.25">
      <c r="A46" s="1"/>
      <c r="B46" s="1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"/>
      <c r="CF46" s="1"/>
      <c r="CG46" s="1"/>
    </row>
    <row r="47" spans="1:85" ht="30" customHeight="1" x14ac:dyDescent="0.25">
      <c r="A47" s="1"/>
      <c r="B47" s="1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"/>
      <c r="CF47" s="1"/>
      <c r="CG47" s="1"/>
    </row>
    <row r="48" spans="1:85" x14ac:dyDescent="0.25">
      <c r="A48" s="1"/>
      <c r="B48" s="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"/>
      <c r="CF48" s="1"/>
      <c r="CG48" s="1"/>
    </row>
    <row r="49" spans="1:85" ht="30" customHeight="1" x14ac:dyDescent="0.25">
      <c r="A49" s="1"/>
      <c r="B49" s="1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"/>
      <c r="CF49" s="1"/>
      <c r="CG49" s="1"/>
    </row>
    <row r="50" spans="1:85" x14ac:dyDescent="0.25">
      <c r="A50" s="1"/>
      <c r="B50" s="1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"/>
      <c r="CF50" s="1"/>
      <c r="CG50" s="1"/>
    </row>
    <row r="51" spans="1:85" ht="30" customHeight="1" x14ac:dyDescent="0.25">
      <c r="A51" s="1"/>
      <c r="B51" s="1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"/>
      <c r="CF51" s="1"/>
      <c r="CG51" s="1"/>
    </row>
    <row r="52" spans="1:85" x14ac:dyDescent="0.25">
      <c r="A52" s="1"/>
      <c r="B52" s="1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"/>
      <c r="CF52" s="1"/>
      <c r="CG52" s="1"/>
    </row>
    <row r="53" spans="1:85" ht="30" customHeight="1" x14ac:dyDescent="0.25">
      <c r="A53" s="1"/>
      <c r="B53" s="1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"/>
      <c r="CF53" s="1"/>
      <c r="CG53" s="1"/>
    </row>
    <row r="54" spans="1:85" x14ac:dyDescent="0.25">
      <c r="A54" s="1"/>
      <c r="B54" s="1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"/>
      <c r="CF54" s="1"/>
      <c r="CG54" s="1"/>
    </row>
    <row r="55" spans="1:85" ht="30" customHeight="1" x14ac:dyDescent="0.25">
      <c r="A55" s="1"/>
      <c r="B55" s="1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"/>
      <c r="CF55" s="1"/>
      <c r="CG55" s="1"/>
    </row>
    <row r="56" spans="1:85" x14ac:dyDescent="0.25">
      <c r="A56" s="1"/>
      <c r="B56" s="1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"/>
      <c r="CF56" s="1"/>
      <c r="CG56" s="1"/>
    </row>
    <row r="57" spans="1:85" ht="30" customHeight="1" x14ac:dyDescent="0.25">
      <c r="A57" s="1"/>
      <c r="B57" s="1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"/>
      <c r="CF57" s="1"/>
      <c r="CG57" s="1"/>
    </row>
    <row r="58" spans="1:85" x14ac:dyDescent="0.25">
      <c r="A58" s="1"/>
      <c r="B58" s="1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"/>
      <c r="CF58" s="1"/>
      <c r="CG58" s="1"/>
    </row>
    <row r="59" spans="1:85" ht="30" customHeight="1" x14ac:dyDescent="0.25">
      <c r="A59" s="1"/>
      <c r="B59" s="1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"/>
      <c r="CF59" s="1"/>
      <c r="CG59" s="1"/>
    </row>
    <row r="60" spans="1:85" x14ac:dyDescent="0.25">
      <c r="A60" s="1"/>
      <c r="B60" s="1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"/>
      <c r="CF60" s="1"/>
      <c r="CG60" s="1"/>
    </row>
    <row r="61" spans="1:85" ht="30" customHeight="1" x14ac:dyDescent="0.25">
      <c r="A61" s="1"/>
      <c r="B61" s="1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"/>
      <c r="CF61" s="1"/>
      <c r="CG61" s="1"/>
    </row>
    <row r="62" spans="1:85" x14ac:dyDescent="0.25">
      <c r="A62" s="1"/>
      <c r="B62" s="1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"/>
      <c r="CF62" s="1"/>
      <c r="CG62" s="1"/>
    </row>
    <row r="63" spans="1:85" ht="30" customHeight="1" x14ac:dyDescent="0.25">
      <c r="A63" s="1"/>
      <c r="B63" s="1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"/>
      <c r="CF63" s="1"/>
      <c r="CG63" s="1"/>
    </row>
    <row r="64" spans="1:85" x14ac:dyDescent="0.25">
      <c r="A64" s="1"/>
      <c r="B64" s="1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"/>
      <c r="CF64" s="1"/>
      <c r="CG64" s="1"/>
    </row>
    <row r="65" spans="1:85" ht="30" customHeight="1" x14ac:dyDescent="0.25">
      <c r="A65" s="1"/>
      <c r="B65" s="1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"/>
      <c r="CF65" s="1"/>
      <c r="CG65" s="1"/>
    </row>
    <row r="66" spans="1:85" x14ac:dyDescent="0.25">
      <c r="A66" s="1"/>
      <c r="B66" s="1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"/>
      <c r="CF66" s="1"/>
      <c r="CG66" s="1"/>
    </row>
    <row r="67" spans="1:85" ht="30" customHeight="1" x14ac:dyDescent="0.25">
      <c r="A67" s="1"/>
      <c r="B67" s="1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"/>
      <c r="CF67" s="1"/>
      <c r="CG67" s="1"/>
    </row>
    <row r="68" spans="1:85" x14ac:dyDescent="0.25">
      <c r="A68" s="1"/>
      <c r="B68" s="1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"/>
      <c r="CF68" s="1"/>
      <c r="CG68" s="1"/>
    </row>
    <row r="69" spans="1:85" ht="30" customHeight="1" x14ac:dyDescent="0.25">
      <c r="A69" s="1"/>
      <c r="B69" s="1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"/>
      <c r="CF69" s="1"/>
      <c r="CG69" s="1"/>
    </row>
    <row r="70" spans="1:85" x14ac:dyDescent="0.25">
      <c r="A70" s="1"/>
      <c r="B70" s="1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"/>
      <c r="CF70" s="1"/>
      <c r="CG70" s="1"/>
    </row>
    <row r="71" spans="1:85" ht="30" customHeight="1" x14ac:dyDescent="0.25">
      <c r="A71" s="1"/>
      <c r="B71" s="1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"/>
      <c r="CF71" s="1"/>
      <c r="CG71" s="1"/>
    </row>
    <row r="72" spans="1:85" x14ac:dyDescent="0.25">
      <c r="A72" s="1"/>
      <c r="B72" s="1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"/>
      <c r="CF72" s="1"/>
      <c r="CG72" s="1"/>
    </row>
    <row r="73" spans="1:85" ht="30" customHeight="1" x14ac:dyDescent="0.25">
      <c r="A73" s="1"/>
      <c r="B73" s="1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"/>
      <c r="CF73" s="1"/>
      <c r="CG73" s="1"/>
    </row>
    <row r="74" spans="1:85" x14ac:dyDescent="0.25">
      <c r="A74" s="1"/>
      <c r="B74" s="1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"/>
      <c r="CF74" s="1"/>
      <c r="CG74" s="1"/>
    </row>
    <row r="75" spans="1:85" ht="30" customHeight="1" x14ac:dyDescent="0.25">
      <c r="A75" s="1"/>
      <c r="B75" s="1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"/>
      <c r="CF75" s="1"/>
      <c r="CG75" s="1"/>
    </row>
    <row r="76" spans="1:85" x14ac:dyDescent="0.25">
      <c r="A76" s="1"/>
      <c r="B76" s="1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"/>
      <c r="CF76" s="1"/>
      <c r="CG76" s="1"/>
    </row>
    <row r="77" spans="1:85" ht="30" customHeight="1" x14ac:dyDescent="0.25">
      <c r="A77" s="1"/>
      <c r="B77" s="1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"/>
      <c r="CF77" s="1"/>
      <c r="CG77" s="1"/>
    </row>
    <row r="78" spans="1:85" x14ac:dyDescent="0.25">
      <c r="A78" s="1"/>
      <c r="B78" s="1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"/>
      <c r="CF78" s="1"/>
      <c r="CG78" s="1"/>
    </row>
    <row r="79" spans="1:85" ht="30" customHeight="1" x14ac:dyDescent="0.25">
      <c r="A79" s="1"/>
      <c r="B79" s="1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  <c r="CD79" s="14"/>
      <c r="CE79" s="1"/>
      <c r="CF79" s="1"/>
      <c r="CG79" s="1"/>
    </row>
    <row r="80" spans="1:85" x14ac:dyDescent="0.25">
      <c r="A80" s="1"/>
      <c r="B80" s="1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"/>
      <c r="CF80" s="1"/>
      <c r="CG80" s="1"/>
    </row>
    <row r="81" spans="1:85" ht="30" customHeight="1" x14ac:dyDescent="0.25">
      <c r="A81" s="1"/>
      <c r="B81" s="1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"/>
      <c r="CF81" s="1"/>
      <c r="CG81" s="1"/>
    </row>
    <row r="82" spans="1:85" x14ac:dyDescent="0.25">
      <c r="A82" s="1"/>
      <c r="B82" s="1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  <c r="CC82" s="14"/>
      <c r="CD82" s="14"/>
      <c r="CE82" s="1"/>
      <c r="CF82" s="1"/>
      <c r="CG82" s="1"/>
    </row>
    <row r="83" spans="1:85" ht="30" customHeight="1" x14ac:dyDescent="0.25">
      <c r="A83" s="1"/>
      <c r="B83" s="1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"/>
      <c r="CF83" s="1"/>
      <c r="CG83" s="1"/>
    </row>
    <row r="84" spans="1:85" x14ac:dyDescent="0.25">
      <c r="A84" s="1"/>
      <c r="B84" s="1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4"/>
      <c r="CD84" s="14"/>
      <c r="CE84" s="1"/>
      <c r="CF84" s="1"/>
      <c r="CG84" s="1"/>
    </row>
    <row r="85" spans="1:85" ht="30" customHeight="1" x14ac:dyDescent="0.25">
      <c r="A85" s="1"/>
      <c r="B85" s="1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"/>
      <c r="CF85" s="1"/>
      <c r="CG85" s="1"/>
    </row>
    <row r="86" spans="1:85" x14ac:dyDescent="0.25">
      <c r="A86" s="1"/>
      <c r="B86" s="1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  <c r="CD86" s="14"/>
      <c r="CE86" s="1"/>
      <c r="CF86" s="1"/>
      <c r="CG86" s="1"/>
    </row>
    <row r="87" spans="1:85" ht="30" customHeight="1" x14ac:dyDescent="0.25">
      <c r="A87" s="1"/>
      <c r="B87" s="1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  <c r="BX87" s="14"/>
      <c r="BY87" s="14"/>
      <c r="BZ87" s="14"/>
      <c r="CA87" s="14"/>
      <c r="CB87" s="14"/>
      <c r="CC87" s="14"/>
      <c r="CD87" s="14"/>
      <c r="CE87" s="1"/>
      <c r="CF87" s="1"/>
      <c r="CG87" s="1"/>
    </row>
    <row r="88" spans="1:85" x14ac:dyDescent="0.25">
      <c r="A88" s="1"/>
      <c r="B88" s="1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14"/>
      <c r="CB88" s="14"/>
      <c r="CC88" s="14"/>
      <c r="CD88" s="14"/>
      <c r="CE88" s="1"/>
      <c r="CF88" s="1"/>
      <c r="CG88" s="1"/>
    </row>
    <row r="89" spans="1:85" ht="30" customHeight="1" x14ac:dyDescent="0.25">
      <c r="A89" s="1"/>
      <c r="B89" s="1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4"/>
      <c r="BX89" s="14"/>
      <c r="BY89" s="14"/>
      <c r="BZ89" s="14"/>
      <c r="CA89" s="14"/>
      <c r="CB89" s="14"/>
      <c r="CC89" s="14"/>
      <c r="CD89" s="14"/>
      <c r="CE89" s="1"/>
      <c r="CF89" s="1"/>
      <c r="CG89" s="1"/>
    </row>
    <row r="90" spans="1:85" x14ac:dyDescent="0.25">
      <c r="A90" s="1"/>
      <c r="B90" s="1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  <c r="BT90" s="14"/>
      <c r="BU90" s="14"/>
      <c r="BV90" s="14"/>
      <c r="BW90" s="14"/>
      <c r="BX90" s="14"/>
      <c r="BY90" s="14"/>
      <c r="BZ90" s="14"/>
      <c r="CA90" s="14"/>
      <c r="CB90" s="14"/>
      <c r="CC90" s="14"/>
      <c r="CD90" s="14"/>
      <c r="CE90" s="1"/>
      <c r="CF90" s="1"/>
      <c r="CG90" s="1"/>
    </row>
    <row r="91" spans="1:85" ht="30" customHeight="1" x14ac:dyDescent="0.25">
      <c r="A91" s="1"/>
      <c r="B91" s="1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4"/>
      <c r="BU91" s="14"/>
      <c r="BV91" s="14"/>
      <c r="BW91" s="14"/>
      <c r="BX91" s="14"/>
      <c r="BY91" s="14"/>
      <c r="BZ91" s="14"/>
      <c r="CA91" s="14"/>
      <c r="CB91" s="14"/>
      <c r="CC91" s="14"/>
      <c r="CD91" s="14"/>
      <c r="CE91" s="1"/>
      <c r="CF91" s="1"/>
      <c r="CG91" s="1"/>
    </row>
    <row r="92" spans="1:85" x14ac:dyDescent="0.25">
      <c r="A92" s="1"/>
      <c r="B92" s="1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4"/>
      <c r="BT92" s="14"/>
      <c r="BU92" s="14"/>
      <c r="BV92" s="14"/>
      <c r="BW92" s="14"/>
      <c r="BX92" s="14"/>
      <c r="BY92" s="14"/>
      <c r="BZ92" s="14"/>
      <c r="CA92" s="14"/>
      <c r="CB92" s="14"/>
      <c r="CC92" s="14"/>
      <c r="CD92" s="14"/>
      <c r="CE92" s="1"/>
      <c r="CF92" s="1"/>
      <c r="CG92" s="1"/>
    </row>
    <row r="93" spans="1:85" x14ac:dyDescent="0.25">
      <c r="A93" s="1"/>
      <c r="B93" s="1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BY93" s="14"/>
      <c r="BZ93" s="14"/>
      <c r="CA93" s="14"/>
      <c r="CB93" s="14"/>
      <c r="CC93" s="14"/>
      <c r="CD93" s="14"/>
      <c r="CE93" s="1"/>
      <c r="CF93" s="1"/>
      <c r="CG93" s="1"/>
    </row>
    <row r="94" spans="1:85" x14ac:dyDescent="0.25">
      <c r="A94" s="1"/>
      <c r="B94" s="1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  <c r="BX94" s="14"/>
      <c r="BY94" s="14"/>
      <c r="BZ94" s="14"/>
      <c r="CA94" s="14"/>
      <c r="CB94" s="14"/>
      <c r="CC94" s="14"/>
      <c r="CD94" s="14"/>
      <c r="CE94" s="1"/>
      <c r="CF94" s="1"/>
      <c r="CG94" s="1"/>
    </row>
    <row r="95" spans="1:85" x14ac:dyDescent="0.25">
      <c r="A95" s="1"/>
      <c r="B95" s="1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  <c r="BT95" s="14"/>
      <c r="BU95" s="14"/>
      <c r="BV95" s="14"/>
      <c r="BW95" s="14"/>
      <c r="BX95" s="14"/>
      <c r="BY95" s="14"/>
      <c r="BZ95" s="14"/>
      <c r="CA95" s="14"/>
      <c r="CB95" s="14"/>
      <c r="CC95" s="14"/>
      <c r="CD95" s="14"/>
      <c r="CE95" s="1"/>
      <c r="CF95" s="1"/>
      <c r="CG95" s="1"/>
    </row>
    <row r="96" spans="1:85" x14ac:dyDescent="0.25">
      <c r="A96" s="1"/>
      <c r="B96" s="1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  <c r="BX96" s="14"/>
      <c r="BY96" s="14"/>
      <c r="BZ96" s="14"/>
      <c r="CA96" s="14"/>
      <c r="CB96" s="14"/>
      <c r="CC96" s="14"/>
      <c r="CD96" s="14"/>
      <c r="CE96" s="1"/>
      <c r="CF96" s="1"/>
      <c r="CG96" s="1"/>
    </row>
    <row r="97" spans="1:85" x14ac:dyDescent="0.25">
      <c r="A97" s="1"/>
      <c r="B97" s="1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4"/>
      <c r="BU97" s="14"/>
      <c r="BV97" s="14"/>
      <c r="BW97" s="14"/>
      <c r="BX97" s="14"/>
      <c r="BY97" s="14"/>
      <c r="BZ97" s="14"/>
      <c r="CA97" s="14"/>
      <c r="CB97" s="14"/>
      <c r="CC97" s="14"/>
      <c r="CD97" s="14"/>
      <c r="CE97" s="1"/>
      <c r="CF97" s="1"/>
      <c r="CG97" s="1"/>
    </row>
    <row r="98" spans="1:85" x14ac:dyDescent="0.25">
      <c r="A98" s="1"/>
      <c r="B98" s="1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R98" s="14"/>
      <c r="BS98" s="14"/>
      <c r="BT98" s="14"/>
      <c r="BU98" s="14"/>
      <c r="BV98" s="14"/>
      <c r="BW98" s="14"/>
      <c r="BX98" s="14"/>
      <c r="BY98" s="14"/>
      <c r="BZ98" s="14"/>
      <c r="CA98" s="14"/>
      <c r="CB98" s="14"/>
      <c r="CC98" s="14"/>
      <c r="CD98" s="14"/>
      <c r="CE98" s="1"/>
      <c r="CF98" s="1"/>
      <c r="CG98" s="1"/>
    </row>
    <row r="99" spans="1:85" x14ac:dyDescent="0.25">
      <c r="A99" s="1"/>
      <c r="B99" s="1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4"/>
      <c r="BU99" s="14"/>
      <c r="BV99" s="14"/>
      <c r="BW99" s="14"/>
      <c r="BX99" s="14"/>
      <c r="BY99" s="14"/>
      <c r="BZ99" s="14"/>
      <c r="CA99" s="14"/>
      <c r="CB99" s="14"/>
      <c r="CC99" s="14"/>
      <c r="CD99" s="14"/>
      <c r="CE99" s="1"/>
      <c r="CF99" s="1"/>
      <c r="CG99" s="1"/>
    </row>
    <row r="100" spans="1:85" x14ac:dyDescent="0.25">
      <c r="A100" s="1"/>
      <c r="B100" s="1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  <c r="BU100" s="14"/>
      <c r="BV100" s="14"/>
      <c r="BW100" s="14"/>
      <c r="BX100" s="14"/>
      <c r="BY100" s="14"/>
      <c r="BZ100" s="14"/>
      <c r="CA100" s="14"/>
      <c r="CB100" s="14"/>
      <c r="CC100" s="14"/>
      <c r="CD100" s="14"/>
      <c r="CE100" s="1"/>
      <c r="CF100" s="1"/>
      <c r="CG100" s="1"/>
    </row>
    <row r="101" spans="1:85" x14ac:dyDescent="0.25">
      <c r="A101" s="1"/>
      <c r="B101" s="1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  <c r="BW101" s="14"/>
      <c r="BX101" s="14"/>
      <c r="BY101" s="14"/>
      <c r="BZ101" s="14"/>
      <c r="CA101" s="14"/>
      <c r="CB101" s="14"/>
      <c r="CC101" s="14"/>
      <c r="CD101" s="14"/>
      <c r="CE101" s="1"/>
      <c r="CF101" s="1"/>
      <c r="CG101" s="1"/>
    </row>
    <row r="102" spans="1:85" x14ac:dyDescent="0.25">
      <c r="A102" s="1"/>
      <c r="B102" s="1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14"/>
      <c r="CA102" s="14"/>
      <c r="CB102" s="14"/>
      <c r="CC102" s="14"/>
      <c r="CD102" s="14"/>
      <c r="CE102" s="1"/>
      <c r="CF102" s="1"/>
      <c r="CG102" s="1"/>
    </row>
    <row r="103" spans="1:85" x14ac:dyDescent="0.25">
      <c r="A103" s="1"/>
      <c r="B103" s="1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4"/>
      <c r="BY103" s="14"/>
      <c r="BZ103" s="14"/>
      <c r="CA103" s="14"/>
      <c r="CB103" s="14"/>
      <c r="CC103" s="14"/>
      <c r="CD103" s="14"/>
      <c r="CE103" s="1"/>
      <c r="CF103" s="1"/>
      <c r="CG103" s="1"/>
    </row>
    <row r="104" spans="1:85" x14ac:dyDescent="0.25">
      <c r="A104" s="1"/>
      <c r="B104" s="1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14"/>
      <c r="CA104" s="14"/>
      <c r="CB104" s="14"/>
      <c r="CC104" s="14"/>
      <c r="CD104" s="14"/>
      <c r="CE104" s="1"/>
      <c r="CF104" s="1"/>
      <c r="CG104" s="1"/>
    </row>
    <row r="105" spans="1:85" x14ac:dyDescent="0.25">
      <c r="A105" s="1"/>
      <c r="B105" s="1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4"/>
      <c r="BU105" s="14"/>
      <c r="BV105" s="14"/>
      <c r="BW105" s="14"/>
      <c r="BX105" s="14"/>
      <c r="BY105" s="14"/>
      <c r="BZ105" s="14"/>
      <c r="CA105" s="14"/>
      <c r="CB105" s="14"/>
      <c r="CC105" s="14"/>
      <c r="CD105" s="14"/>
      <c r="CE105" s="1"/>
      <c r="CF105" s="1"/>
      <c r="CG105" s="1"/>
    </row>
    <row r="106" spans="1:85" x14ac:dyDescent="0.25">
      <c r="A106" s="1"/>
      <c r="B106" s="1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14"/>
      <c r="BX106" s="14"/>
      <c r="BY106" s="14"/>
      <c r="BZ106" s="14"/>
      <c r="CA106" s="14"/>
      <c r="CB106" s="14"/>
      <c r="CC106" s="14"/>
      <c r="CD106" s="14"/>
      <c r="CE106" s="1"/>
      <c r="CF106" s="1"/>
      <c r="CG106" s="1"/>
    </row>
    <row r="107" spans="1:85" x14ac:dyDescent="0.25">
      <c r="A107" s="1"/>
      <c r="B107" s="1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4"/>
      <c r="BU107" s="14"/>
      <c r="BV107" s="14"/>
      <c r="BW107" s="14"/>
      <c r="BX107" s="14"/>
      <c r="BY107" s="14"/>
      <c r="BZ107" s="14"/>
      <c r="CA107" s="14"/>
      <c r="CB107" s="14"/>
      <c r="CC107" s="14"/>
      <c r="CD107" s="14"/>
      <c r="CE107" s="1"/>
      <c r="CF107" s="1"/>
      <c r="CG107" s="1"/>
    </row>
    <row r="108" spans="1:85" x14ac:dyDescent="0.25">
      <c r="A108" s="1"/>
      <c r="B108" s="1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  <c r="BT108" s="14"/>
      <c r="BU108" s="14"/>
      <c r="BV108" s="14"/>
      <c r="BW108" s="14"/>
      <c r="BX108" s="14"/>
      <c r="BY108" s="14"/>
      <c r="BZ108" s="14"/>
      <c r="CA108" s="14"/>
      <c r="CB108" s="14"/>
      <c r="CC108" s="14"/>
      <c r="CD108" s="14"/>
      <c r="CE108" s="1"/>
      <c r="CF108" s="1"/>
      <c r="CG108" s="1"/>
    </row>
    <row r="109" spans="1:85" x14ac:dyDescent="0.25">
      <c r="A109" s="1"/>
      <c r="B109" s="1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  <c r="BS109" s="14"/>
      <c r="BT109" s="14"/>
      <c r="BU109" s="14"/>
      <c r="BV109" s="14"/>
      <c r="BW109" s="14"/>
      <c r="BX109" s="14"/>
      <c r="BY109" s="14"/>
      <c r="BZ109" s="14"/>
      <c r="CA109" s="14"/>
      <c r="CB109" s="14"/>
      <c r="CC109" s="14"/>
      <c r="CD109" s="14"/>
      <c r="CE109" s="1"/>
      <c r="CF109" s="1"/>
      <c r="CG109" s="1"/>
    </row>
    <row r="110" spans="1:85" x14ac:dyDescent="0.25">
      <c r="A110" s="1"/>
      <c r="B110" s="1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  <c r="BO110" s="14"/>
      <c r="BP110" s="14"/>
      <c r="BQ110" s="14"/>
      <c r="BR110" s="14"/>
      <c r="BS110" s="14"/>
      <c r="BT110" s="14"/>
      <c r="BU110" s="14"/>
      <c r="BV110" s="14"/>
      <c r="BW110" s="14"/>
      <c r="BX110" s="14"/>
      <c r="BY110" s="14"/>
      <c r="BZ110" s="14"/>
      <c r="CA110" s="14"/>
      <c r="CB110" s="14"/>
      <c r="CC110" s="14"/>
      <c r="CD110" s="14"/>
      <c r="CE110" s="1"/>
      <c r="CF110" s="1"/>
      <c r="CG110" s="1"/>
    </row>
    <row r="111" spans="1:85" x14ac:dyDescent="0.25">
      <c r="A111" s="1"/>
      <c r="B111" s="1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  <c r="BN111" s="14"/>
      <c r="BO111" s="14"/>
      <c r="BP111" s="14"/>
      <c r="BQ111" s="14"/>
      <c r="BR111" s="14"/>
      <c r="BS111" s="14"/>
      <c r="BT111" s="14"/>
      <c r="BU111" s="14"/>
      <c r="BV111" s="14"/>
      <c r="BW111" s="14"/>
      <c r="BX111" s="14"/>
      <c r="BY111" s="14"/>
      <c r="BZ111" s="14"/>
      <c r="CA111" s="14"/>
      <c r="CB111" s="14"/>
      <c r="CC111" s="14"/>
      <c r="CD111" s="14"/>
      <c r="CE111" s="1"/>
      <c r="CF111" s="1"/>
      <c r="CG111" s="1"/>
    </row>
    <row r="112" spans="1:85" x14ac:dyDescent="0.25">
      <c r="A112" s="1"/>
      <c r="B112" s="1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  <c r="BO112" s="14"/>
      <c r="BP112" s="14"/>
      <c r="BQ112" s="14"/>
      <c r="BR112" s="14"/>
      <c r="BS112" s="14"/>
      <c r="BT112" s="14"/>
      <c r="BU112" s="14"/>
      <c r="BV112" s="14"/>
      <c r="BW112" s="14"/>
      <c r="BX112" s="14"/>
      <c r="BY112" s="14"/>
      <c r="BZ112" s="14"/>
      <c r="CA112" s="14"/>
      <c r="CB112" s="14"/>
      <c r="CC112" s="14"/>
      <c r="CD112" s="14"/>
      <c r="CE112" s="1"/>
      <c r="CF112" s="1"/>
      <c r="CG112" s="1"/>
    </row>
    <row r="113" spans="1:85" x14ac:dyDescent="0.25">
      <c r="A113" s="1"/>
      <c r="B113" s="1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  <c r="BR113" s="14"/>
      <c r="BS113" s="14"/>
      <c r="BT113" s="14"/>
      <c r="BU113" s="14"/>
      <c r="BV113" s="14"/>
      <c r="BW113" s="14"/>
      <c r="BX113" s="14"/>
      <c r="BY113" s="14"/>
      <c r="BZ113" s="14"/>
      <c r="CA113" s="14"/>
      <c r="CB113" s="14"/>
      <c r="CC113" s="14"/>
      <c r="CD113" s="14"/>
      <c r="CE113" s="1"/>
      <c r="CF113" s="1"/>
      <c r="CG113" s="1"/>
    </row>
    <row r="114" spans="1:85" x14ac:dyDescent="0.25">
      <c r="A114" s="1"/>
      <c r="B114" s="1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  <c r="BM114" s="14"/>
      <c r="BN114" s="14"/>
      <c r="BO114" s="14"/>
      <c r="BP114" s="14"/>
      <c r="BQ114" s="14"/>
      <c r="BR114" s="14"/>
      <c r="BS114" s="14"/>
      <c r="BT114" s="14"/>
      <c r="BU114" s="14"/>
      <c r="BV114" s="14"/>
      <c r="BW114" s="14"/>
      <c r="BX114" s="14"/>
      <c r="BY114" s="14"/>
      <c r="BZ114" s="14"/>
      <c r="CA114" s="14"/>
      <c r="CB114" s="14"/>
      <c r="CC114" s="14"/>
      <c r="CD114" s="14"/>
      <c r="CE114" s="1"/>
      <c r="CF114" s="1"/>
      <c r="CG114" s="1"/>
    </row>
    <row r="115" spans="1:85" x14ac:dyDescent="0.25">
      <c r="A115" s="1"/>
      <c r="B115" s="1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4"/>
      <c r="BM115" s="14"/>
      <c r="BN115" s="14"/>
      <c r="BO115" s="14"/>
      <c r="BP115" s="14"/>
      <c r="BQ115" s="14"/>
      <c r="BR115" s="14"/>
      <c r="BS115" s="14"/>
      <c r="BT115" s="14"/>
      <c r="BU115" s="14"/>
      <c r="BV115" s="14"/>
      <c r="BW115" s="14"/>
      <c r="BX115" s="14"/>
      <c r="BY115" s="14"/>
      <c r="BZ115" s="14"/>
      <c r="CA115" s="14"/>
      <c r="CB115" s="14"/>
      <c r="CC115" s="14"/>
      <c r="CD115" s="14"/>
      <c r="CE115" s="1"/>
      <c r="CF115" s="1"/>
      <c r="CG115" s="1"/>
    </row>
    <row r="116" spans="1:85" x14ac:dyDescent="0.25"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</row>
    <row r="117" spans="1:85" x14ac:dyDescent="0.25"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5"/>
      <c r="BY117" s="15"/>
      <c r="BZ117" s="15"/>
      <c r="CA117" s="15"/>
      <c r="CB117" s="15"/>
      <c r="CC117" s="15"/>
      <c r="CD117" s="15"/>
    </row>
    <row r="118" spans="1:85" x14ac:dyDescent="0.25"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</row>
    <row r="119" spans="1:85" x14ac:dyDescent="0.25"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5"/>
      <c r="CC119" s="15"/>
      <c r="CD119" s="15"/>
    </row>
    <row r="120" spans="1:85" x14ac:dyDescent="0.25"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  <c r="BY120" s="15"/>
      <c r="BZ120" s="15"/>
      <c r="CA120" s="15"/>
      <c r="CB120" s="15"/>
      <c r="CC120" s="15"/>
      <c r="CD120" s="15"/>
    </row>
    <row r="121" spans="1:85" x14ac:dyDescent="0.25"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  <c r="BY121" s="15"/>
      <c r="BZ121" s="15"/>
      <c r="CA121" s="15"/>
      <c r="CB121" s="15"/>
      <c r="CC121" s="15"/>
      <c r="CD121" s="15"/>
    </row>
    <row r="122" spans="1:85" x14ac:dyDescent="0.25"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</row>
    <row r="123" spans="1:85" x14ac:dyDescent="0.25"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  <c r="CD123" s="15"/>
    </row>
    <row r="124" spans="1:85" x14ac:dyDescent="0.25"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  <c r="BY124" s="15"/>
      <c r="BZ124" s="15"/>
      <c r="CA124" s="15"/>
      <c r="CB124" s="15"/>
      <c r="CC124" s="15"/>
      <c r="CD124" s="15"/>
    </row>
    <row r="125" spans="1:85" x14ac:dyDescent="0.25"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5"/>
      <c r="BY125" s="15"/>
      <c r="BZ125" s="15"/>
      <c r="CA125" s="15"/>
      <c r="CB125" s="15"/>
      <c r="CC125" s="15"/>
      <c r="CD125" s="15"/>
    </row>
    <row r="126" spans="1:85" x14ac:dyDescent="0.25"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  <c r="BY126" s="15"/>
      <c r="BZ126" s="15"/>
      <c r="CA126" s="15"/>
      <c r="CB126" s="15"/>
      <c r="CC126" s="15"/>
      <c r="CD126" s="15"/>
    </row>
    <row r="127" spans="1:85" x14ac:dyDescent="0.25"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  <c r="BY127" s="15"/>
      <c r="BZ127" s="15"/>
      <c r="CA127" s="15"/>
      <c r="CB127" s="15"/>
      <c r="CC127" s="15"/>
      <c r="CD127" s="15"/>
    </row>
    <row r="128" spans="1:85" x14ac:dyDescent="0.25"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5"/>
      <c r="BW128" s="15"/>
      <c r="BX128" s="15"/>
      <c r="BY128" s="15"/>
      <c r="BZ128" s="15"/>
      <c r="CA128" s="15"/>
      <c r="CB128" s="15"/>
      <c r="CC128" s="15"/>
      <c r="CD128" s="15"/>
    </row>
    <row r="129" spans="3:82" x14ac:dyDescent="0.25"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/>
      <c r="BV129" s="15"/>
      <c r="BW129" s="15"/>
      <c r="BX129" s="15"/>
      <c r="BY129" s="15"/>
      <c r="BZ129" s="15"/>
      <c r="CA129" s="15"/>
      <c r="CB129" s="15"/>
      <c r="CC129" s="15"/>
      <c r="CD129" s="15"/>
    </row>
    <row r="130" spans="3:82" x14ac:dyDescent="0.25"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/>
      <c r="BV130" s="15"/>
      <c r="BW130" s="15"/>
      <c r="BX130" s="15"/>
      <c r="BY130" s="15"/>
      <c r="BZ130" s="15"/>
      <c r="CA130" s="15"/>
      <c r="CB130" s="15"/>
      <c r="CC130" s="15"/>
      <c r="CD130" s="15"/>
    </row>
    <row r="131" spans="3:82" x14ac:dyDescent="0.25"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  <c r="BM131" s="15"/>
      <c r="BN131" s="15"/>
      <c r="BO131" s="15"/>
      <c r="BP131" s="15"/>
      <c r="BQ131" s="15"/>
      <c r="BR131" s="15"/>
      <c r="BS131" s="15"/>
      <c r="BT131" s="15"/>
      <c r="BU131" s="15"/>
      <c r="BV131" s="15"/>
      <c r="BW131" s="15"/>
      <c r="BX131" s="15"/>
      <c r="BY131" s="15"/>
      <c r="BZ131" s="15"/>
      <c r="CA131" s="15"/>
      <c r="CB131" s="15"/>
      <c r="CC131" s="15"/>
      <c r="CD131" s="15"/>
    </row>
    <row r="132" spans="3:82" x14ac:dyDescent="0.25"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  <c r="BU132" s="15"/>
      <c r="BV132" s="15"/>
      <c r="BW132" s="15"/>
      <c r="BX132" s="15"/>
      <c r="BY132" s="15"/>
      <c r="BZ132" s="15"/>
      <c r="CA132" s="15"/>
      <c r="CB132" s="15"/>
      <c r="CC132" s="15"/>
      <c r="CD132" s="15"/>
    </row>
    <row r="133" spans="3:82" x14ac:dyDescent="0.25"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  <c r="BM133" s="15"/>
      <c r="BN133" s="15"/>
      <c r="BO133" s="15"/>
      <c r="BP133" s="15"/>
      <c r="BQ133" s="15"/>
      <c r="BR133" s="15"/>
      <c r="BS133" s="15"/>
      <c r="BT133" s="15"/>
      <c r="BU133" s="15"/>
      <c r="BV133" s="15"/>
      <c r="BW133" s="15"/>
      <c r="BX133" s="15"/>
      <c r="BY133" s="15"/>
      <c r="BZ133" s="15"/>
      <c r="CA133" s="15"/>
      <c r="CB133" s="15"/>
      <c r="CC133" s="15"/>
      <c r="CD133" s="15"/>
    </row>
    <row r="134" spans="3:82" x14ac:dyDescent="0.25"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5"/>
      <c r="BY134" s="15"/>
      <c r="BZ134" s="15"/>
      <c r="CA134" s="15"/>
      <c r="CB134" s="15"/>
      <c r="CC134" s="15"/>
      <c r="CD134" s="15"/>
    </row>
    <row r="135" spans="3:82" x14ac:dyDescent="0.25"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  <c r="BN135" s="15"/>
      <c r="BO135" s="15"/>
      <c r="BP135" s="15"/>
      <c r="BQ135" s="15"/>
      <c r="BR135" s="15"/>
      <c r="BS135" s="15"/>
      <c r="BT135" s="15"/>
      <c r="BU135" s="15"/>
      <c r="BV135" s="15"/>
      <c r="BW135" s="15"/>
      <c r="BX135" s="15"/>
      <c r="BY135" s="15"/>
      <c r="BZ135" s="15"/>
      <c r="CA135" s="15"/>
      <c r="CB135" s="15"/>
      <c r="CC135" s="15"/>
      <c r="CD135" s="15"/>
    </row>
    <row r="136" spans="3:82" x14ac:dyDescent="0.25"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15"/>
      <c r="BN136" s="15"/>
      <c r="BO136" s="15"/>
      <c r="BP136" s="15"/>
      <c r="BQ136" s="15"/>
      <c r="BR136" s="15"/>
      <c r="BS136" s="15"/>
      <c r="BT136" s="15"/>
      <c r="BU136" s="15"/>
      <c r="BV136" s="15"/>
      <c r="BW136" s="15"/>
      <c r="BX136" s="15"/>
      <c r="BY136" s="15"/>
      <c r="BZ136" s="15"/>
      <c r="CA136" s="15"/>
      <c r="CB136" s="15"/>
      <c r="CC136" s="15"/>
      <c r="CD136" s="15"/>
    </row>
    <row r="137" spans="3:82" x14ac:dyDescent="0.25"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  <c r="BM137" s="15"/>
      <c r="BN137" s="15"/>
      <c r="BO137" s="15"/>
      <c r="BP137" s="15"/>
      <c r="BQ137" s="15"/>
      <c r="BR137" s="15"/>
      <c r="BS137" s="15"/>
      <c r="BT137" s="15"/>
      <c r="BU137" s="15"/>
      <c r="BV137" s="15"/>
      <c r="BW137" s="15"/>
      <c r="BX137" s="15"/>
      <c r="BY137" s="15"/>
      <c r="BZ137" s="15"/>
      <c r="CA137" s="15"/>
      <c r="CB137" s="15"/>
      <c r="CC137" s="15"/>
      <c r="CD137" s="15"/>
    </row>
    <row r="138" spans="3:82" x14ac:dyDescent="0.25"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  <c r="BN138" s="15"/>
      <c r="BO138" s="15"/>
      <c r="BP138" s="15"/>
      <c r="BQ138" s="15"/>
      <c r="BR138" s="15"/>
      <c r="BS138" s="15"/>
      <c r="BT138" s="15"/>
      <c r="BU138" s="15"/>
      <c r="BV138" s="15"/>
      <c r="BW138" s="15"/>
      <c r="BX138" s="15"/>
      <c r="BY138" s="15"/>
      <c r="BZ138" s="15"/>
      <c r="CA138" s="15"/>
      <c r="CB138" s="15"/>
      <c r="CC138" s="15"/>
      <c r="CD138" s="15"/>
    </row>
    <row r="139" spans="3:82" x14ac:dyDescent="0.25"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  <c r="BM139" s="15"/>
      <c r="BN139" s="15"/>
      <c r="BO139" s="15"/>
      <c r="BP139" s="15"/>
      <c r="BQ139" s="15"/>
      <c r="BR139" s="15"/>
      <c r="BS139" s="15"/>
      <c r="BT139" s="15"/>
      <c r="BU139" s="15"/>
      <c r="BV139" s="15"/>
      <c r="BW139" s="15"/>
      <c r="BX139" s="15"/>
      <c r="BY139" s="15"/>
      <c r="BZ139" s="15"/>
      <c r="CA139" s="15"/>
      <c r="CB139" s="15"/>
      <c r="CC139" s="15"/>
      <c r="CD139" s="15"/>
    </row>
    <row r="140" spans="3:82" x14ac:dyDescent="0.25"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  <c r="BK140" s="15"/>
      <c r="BL140" s="15"/>
      <c r="BM140" s="15"/>
      <c r="BN140" s="15"/>
      <c r="BO140" s="15"/>
      <c r="BP140" s="15"/>
      <c r="BQ140" s="15"/>
      <c r="BR140" s="15"/>
      <c r="BS140" s="15"/>
      <c r="BT140" s="15"/>
      <c r="BU140" s="15"/>
      <c r="BV140" s="15"/>
      <c r="BW140" s="15"/>
      <c r="BX140" s="15"/>
      <c r="BY140" s="15"/>
      <c r="BZ140" s="15"/>
      <c r="CA140" s="15"/>
      <c r="CB140" s="15"/>
      <c r="CC140" s="15"/>
      <c r="CD140" s="15"/>
    </row>
    <row r="141" spans="3:82" x14ac:dyDescent="0.25"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  <c r="BM141" s="15"/>
      <c r="BN141" s="15"/>
      <c r="BO141" s="15"/>
      <c r="BP141" s="15"/>
      <c r="BQ141" s="15"/>
      <c r="BR141" s="15"/>
      <c r="BS141" s="15"/>
      <c r="BT141" s="15"/>
      <c r="BU141" s="15"/>
      <c r="BV141" s="15"/>
      <c r="BW141" s="15"/>
      <c r="BX141" s="15"/>
      <c r="BY141" s="15"/>
      <c r="BZ141" s="15"/>
      <c r="CA141" s="15"/>
      <c r="CB141" s="15"/>
      <c r="CC141" s="15"/>
      <c r="CD141" s="15"/>
    </row>
    <row r="142" spans="3:82" x14ac:dyDescent="0.25"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  <c r="BH142" s="15"/>
      <c r="BI142" s="15"/>
      <c r="BJ142" s="15"/>
      <c r="BK142" s="15"/>
      <c r="BL142" s="15"/>
      <c r="BM142" s="15"/>
      <c r="BN142" s="15"/>
      <c r="BO142" s="15"/>
      <c r="BP142" s="15"/>
      <c r="BQ142" s="15"/>
      <c r="BR142" s="15"/>
      <c r="BS142" s="15"/>
      <c r="BT142" s="15"/>
      <c r="BU142" s="15"/>
      <c r="BV142" s="15"/>
      <c r="BW142" s="15"/>
      <c r="BX142" s="15"/>
      <c r="BY142" s="15"/>
      <c r="BZ142" s="15"/>
      <c r="CA142" s="15"/>
      <c r="CB142" s="15"/>
      <c r="CC142" s="15"/>
      <c r="CD142" s="15"/>
    </row>
    <row r="143" spans="3:82" x14ac:dyDescent="0.25"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5"/>
      <c r="BL143" s="15"/>
      <c r="BM143" s="15"/>
      <c r="BN143" s="15"/>
      <c r="BO143" s="15"/>
      <c r="BP143" s="15"/>
      <c r="BQ143" s="15"/>
      <c r="BR143" s="15"/>
      <c r="BS143" s="15"/>
      <c r="BT143" s="15"/>
      <c r="BU143" s="15"/>
      <c r="BV143" s="15"/>
      <c r="BW143" s="15"/>
      <c r="BX143" s="15"/>
      <c r="BY143" s="15"/>
      <c r="BZ143" s="15"/>
      <c r="CA143" s="15"/>
      <c r="CB143" s="15"/>
      <c r="CC143" s="15"/>
      <c r="CD143" s="15"/>
    </row>
    <row r="144" spans="3:82" x14ac:dyDescent="0.25"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  <c r="BF144" s="15"/>
      <c r="BG144" s="15"/>
      <c r="BH144" s="15"/>
      <c r="BI144" s="15"/>
      <c r="BJ144" s="15"/>
      <c r="BK144" s="15"/>
      <c r="BL144" s="15"/>
      <c r="BM144" s="15"/>
      <c r="BN144" s="15"/>
      <c r="BO144" s="15"/>
      <c r="BP144" s="15"/>
      <c r="BQ144" s="15"/>
      <c r="BR144" s="15"/>
      <c r="BS144" s="15"/>
      <c r="BT144" s="15"/>
      <c r="BU144" s="15"/>
      <c r="BV144" s="15"/>
      <c r="BW144" s="15"/>
      <c r="BX144" s="15"/>
      <c r="BY144" s="15"/>
      <c r="BZ144" s="15"/>
      <c r="CA144" s="15"/>
      <c r="CB144" s="15"/>
      <c r="CC144" s="15"/>
      <c r="CD144" s="15"/>
    </row>
    <row r="145" spans="3:82" x14ac:dyDescent="0.25"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  <c r="BF145" s="15"/>
      <c r="BG145" s="15"/>
      <c r="BH145" s="15"/>
      <c r="BI145" s="15"/>
      <c r="BJ145" s="15"/>
      <c r="BK145" s="15"/>
      <c r="BL145" s="15"/>
      <c r="BM145" s="15"/>
      <c r="BN145" s="15"/>
      <c r="BO145" s="15"/>
      <c r="BP145" s="15"/>
      <c r="BQ145" s="15"/>
      <c r="BR145" s="15"/>
      <c r="BS145" s="15"/>
      <c r="BT145" s="15"/>
      <c r="BU145" s="15"/>
      <c r="BV145" s="15"/>
      <c r="BW145" s="15"/>
      <c r="BX145" s="15"/>
      <c r="BY145" s="15"/>
      <c r="BZ145" s="15"/>
      <c r="CA145" s="15"/>
      <c r="CB145" s="15"/>
      <c r="CC145" s="15"/>
      <c r="CD145" s="15"/>
    </row>
    <row r="146" spans="3:82" x14ac:dyDescent="0.25"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  <c r="BF146" s="15"/>
      <c r="BG146" s="15"/>
      <c r="BH146" s="15"/>
      <c r="BI146" s="15"/>
      <c r="BJ146" s="15"/>
      <c r="BK146" s="15"/>
      <c r="BL146" s="15"/>
      <c r="BM146" s="15"/>
      <c r="BN146" s="15"/>
      <c r="BO146" s="15"/>
      <c r="BP146" s="15"/>
      <c r="BQ146" s="15"/>
      <c r="BR146" s="15"/>
      <c r="BS146" s="15"/>
      <c r="BT146" s="15"/>
      <c r="BU146" s="15"/>
      <c r="BV146" s="15"/>
      <c r="BW146" s="15"/>
      <c r="BX146" s="15"/>
      <c r="BY146" s="15"/>
      <c r="BZ146" s="15"/>
      <c r="CA146" s="15"/>
      <c r="CB146" s="15"/>
      <c r="CC146" s="15"/>
      <c r="CD146" s="15"/>
    </row>
    <row r="147" spans="3:82" x14ac:dyDescent="0.25"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5"/>
      <c r="BL147" s="15"/>
      <c r="BM147" s="15"/>
      <c r="BN147" s="15"/>
      <c r="BO147" s="15"/>
      <c r="BP147" s="15"/>
      <c r="BQ147" s="15"/>
      <c r="BR147" s="15"/>
      <c r="BS147" s="15"/>
      <c r="BT147" s="15"/>
      <c r="BU147" s="15"/>
      <c r="BV147" s="15"/>
      <c r="BW147" s="15"/>
      <c r="BX147" s="15"/>
      <c r="BY147" s="15"/>
      <c r="BZ147" s="15"/>
      <c r="CA147" s="15"/>
      <c r="CB147" s="15"/>
      <c r="CC147" s="15"/>
      <c r="CD147" s="15"/>
    </row>
    <row r="148" spans="3:82" x14ac:dyDescent="0.25"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15"/>
      <c r="BG148" s="15"/>
      <c r="BH148" s="15"/>
      <c r="BI148" s="15"/>
      <c r="BJ148" s="15"/>
      <c r="BK148" s="15"/>
      <c r="BL148" s="15"/>
      <c r="BM148" s="15"/>
      <c r="BN148" s="15"/>
      <c r="BO148" s="15"/>
      <c r="BP148" s="15"/>
      <c r="BQ148" s="15"/>
      <c r="BR148" s="15"/>
      <c r="BS148" s="15"/>
      <c r="BT148" s="15"/>
      <c r="BU148" s="15"/>
      <c r="BV148" s="15"/>
      <c r="BW148" s="15"/>
      <c r="BX148" s="15"/>
      <c r="BY148" s="15"/>
      <c r="BZ148" s="15"/>
      <c r="CA148" s="15"/>
      <c r="CB148" s="15"/>
      <c r="CC148" s="15"/>
      <c r="CD148" s="15"/>
    </row>
    <row r="149" spans="3:82" x14ac:dyDescent="0.25"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  <c r="BF149" s="15"/>
      <c r="BG149" s="15"/>
      <c r="BH149" s="15"/>
      <c r="BI149" s="15"/>
      <c r="BJ149" s="15"/>
      <c r="BK149" s="15"/>
      <c r="BL149" s="15"/>
      <c r="BM149" s="15"/>
      <c r="BN149" s="15"/>
      <c r="BO149" s="15"/>
      <c r="BP149" s="15"/>
      <c r="BQ149" s="15"/>
      <c r="BR149" s="15"/>
      <c r="BS149" s="15"/>
      <c r="BT149" s="15"/>
      <c r="BU149" s="15"/>
      <c r="BV149" s="15"/>
      <c r="BW149" s="15"/>
      <c r="BX149" s="15"/>
      <c r="BY149" s="15"/>
      <c r="BZ149" s="15"/>
      <c r="CA149" s="15"/>
      <c r="CB149" s="15"/>
      <c r="CC149" s="15"/>
      <c r="CD149" s="15"/>
    </row>
    <row r="150" spans="3:82" x14ac:dyDescent="0.25"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15"/>
      <c r="BG150" s="15"/>
      <c r="BH150" s="15"/>
      <c r="BI150" s="15"/>
      <c r="BJ150" s="15"/>
      <c r="BK150" s="15"/>
      <c r="BL150" s="15"/>
      <c r="BM150" s="15"/>
      <c r="BN150" s="15"/>
      <c r="BO150" s="15"/>
      <c r="BP150" s="15"/>
      <c r="BQ150" s="15"/>
      <c r="BR150" s="15"/>
      <c r="BS150" s="15"/>
      <c r="BT150" s="15"/>
      <c r="BU150" s="15"/>
      <c r="BV150" s="15"/>
      <c r="BW150" s="15"/>
      <c r="BX150" s="15"/>
      <c r="BY150" s="15"/>
      <c r="BZ150" s="15"/>
      <c r="CA150" s="15"/>
      <c r="CB150" s="15"/>
      <c r="CC150" s="15"/>
      <c r="CD150" s="15"/>
    </row>
    <row r="151" spans="3:82" x14ac:dyDescent="0.25"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5"/>
      <c r="BL151" s="15"/>
      <c r="BM151" s="15"/>
      <c r="BN151" s="15"/>
      <c r="BO151" s="15"/>
      <c r="BP151" s="15"/>
      <c r="BQ151" s="15"/>
      <c r="BR151" s="15"/>
      <c r="BS151" s="15"/>
      <c r="BT151" s="15"/>
      <c r="BU151" s="15"/>
      <c r="BV151" s="15"/>
      <c r="BW151" s="15"/>
      <c r="BX151" s="15"/>
      <c r="BY151" s="15"/>
      <c r="BZ151" s="15"/>
      <c r="CA151" s="15"/>
      <c r="CB151" s="15"/>
      <c r="CC151" s="15"/>
      <c r="CD151" s="15"/>
    </row>
    <row r="152" spans="3:82" x14ac:dyDescent="0.25"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  <c r="BF152" s="15"/>
      <c r="BG152" s="15"/>
      <c r="BH152" s="15"/>
      <c r="BI152" s="15"/>
      <c r="BJ152" s="15"/>
      <c r="BK152" s="15"/>
      <c r="BL152" s="15"/>
      <c r="BM152" s="15"/>
      <c r="BN152" s="15"/>
      <c r="BO152" s="15"/>
      <c r="BP152" s="15"/>
      <c r="BQ152" s="15"/>
      <c r="BR152" s="15"/>
      <c r="BS152" s="15"/>
      <c r="BT152" s="15"/>
      <c r="BU152" s="15"/>
      <c r="BV152" s="15"/>
      <c r="BW152" s="15"/>
      <c r="BX152" s="15"/>
      <c r="BY152" s="15"/>
      <c r="BZ152" s="15"/>
      <c r="CA152" s="15"/>
      <c r="CB152" s="15"/>
      <c r="CC152" s="15"/>
      <c r="CD152" s="15"/>
    </row>
    <row r="153" spans="3:82" x14ac:dyDescent="0.25"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  <c r="BF153" s="15"/>
      <c r="BG153" s="15"/>
      <c r="BH153" s="15"/>
      <c r="BI153" s="15"/>
      <c r="BJ153" s="15"/>
      <c r="BK153" s="15"/>
      <c r="BL153" s="15"/>
      <c r="BM153" s="15"/>
      <c r="BN153" s="15"/>
      <c r="BO153" s="15"/>
      <c r="BP153" s="15"/>
      <c r="BQ153" s="15"/>
      <c r="BR153" s="15"/>
      <c r="BS153" s="15"/>
      <c r="BT153" s="15"/>
      <c r="BU153" s="15"/>
      <c r="BV153" s="15"/>
      <c r="BW153" s="15"/>
      <c r="BX153" s="15"/>
      <c r="BY153" s="15"/>
      <c r="BZ153" s="15"/>
      <c r="CA153" s="15"/>
      <c r="CB153" s="15"/>
      <c r="CC153" s="15"/>
      <c r="CD153" s="15"/>
    </row>
    <row r="154" spans="3:82" x14ac:dyDescent="0.25"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  <c r="BF154" s="15"/>
      <c r="BG154" s="15"/>
      <c r="BH154" s="15"/>
      <c r="BI154" s="15"/>
      <c r="BJ154" s="15"/>
      <c r="BK154" s="15"/>
      <c r="BL154" s="15"/>
      <c r="BM154" s="15"/>
      <c r="BN154" s="15"/>
      <c r="BO154" s="15"/>
      <c r="BP154" s="15"/>
      <c r="BQ154" s="15"/>
      <c r="BR154" s="15"/>
      <c r="BS154" s="15"/>
      <c r="BT154" s="15"/>
      <c r="BU154" s="15"/>
      <c r="BV154" s="15"/>
      <c r="BW154" s="15"/>
      <c r="BX154" s="15"/>
      <c r="BY154" s="15"/>
      <c r="BZ154" s="15"/>
      <c r="CA154" s="15"/>
      <c r="CB154" s="15"/>
      <c r="CC154" s="15"/>
      <c r="CD154" s="15"/>
    </row>
    <row r="155" spans="3:82" x14ac:dyDescent="0.25"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  <c r="BG155" s="15"/>
      <c r="BH155" s="15"/>
      <c r="BI155" s="15"/>
      <c r="BJ155" s="15"/>
      <c r="BK155" s="15"/>
      <c r="BL155" s="15"/>
      <c r="BM155" s="15"/>
      <c r="BN155" s="15"/>
      <c r="BO155" s="15"/>
      <c r="BP155" s="15"/>
      <c r="BQ155" s="15"/>
      <c r="BR155" s="15"/>
      <c r="BS155" s="15"/>
      <c r="BT155" s="15"/>
      <c r="BU155" s="15"/>
      <c r="BV155" s="15"/>
      <c r="BW155" s="15"/>
      <c r="BX155" s="15"/>
      <c r="BY155" s="15"/>
      <c r="BZ155" s="15"/>
      <c r="CA155" s="15"/>
      <c r="CB155" s="15"/>
      <c r="CC155" s="15"/>
      <c r="CD155" s="15"/>
    </row>
    <row r="156" spans="3:82" x14ac:dyDescent="0.25"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  <c r="BF156" s="15"/>
      <c r="BG156" s="15"/>
      <c r="BH156" s="15"/>
      <c r="BI156" s="15"/>
      <c r="BJ156" s="15"/>
      <c r="BK156" s="15"/>
      <c r="BL156" s="15"/>
      <c r="BM156" s="15"/>
      <c r="BN156" s="15"/>
      <c r="BO156" s="15"/>
      <c r="BP156" s="15"/>
      <c r="BQ156" s="15"/>
      <c r="BR156" s="15"/>
      <c r="BS156" s="15"/>
      <c r="BT156" s="15"/>
      <c r="BU156" s="15"/>
      <c r="BV156" s="15"/>
      <c r="BW156" s="15"/>
      <c r="BX156" s="15"/>
      <c r="BY156" s="15"/>
      <c r="BZ156" s="15"/>
      <c r="CA156" s="15"/>
      <c r="CB156" s="15"/>
      <c r="CC156" s="15"/>
      <c r="CD156" s="15"/>
    </row>
    <row r="157" spans="3:82" x14ac:dyDescent="0.25"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  <c r="BF157" s="15"/>
      <c r="BG157" s="15"/>
      <c r="BH157" s="15"/>
      <c r="BI157" s="15"/>
      <c r="BJ157" s="15"/>
      <c r="BK157" s="15"/>
      <c r="BL157" s="15"/>
      <c r="BM157" s="15"/>
      <c r="BN157" s="15"/>
      <c r="BO157" s="15"/>
      <c r="BP157" s="15"/>
      <c r="BQ157" s="15"/>
      <c r="BR157" s="15"/>
      <c r="BS157" s="15"/>
      <c r="BT157" s="15"/>
      <c r="BU157" s="15"/>
      <c r="BV157" s="15"/>
      <c r="BW157" s="15"/>
      <c r="BX157" s="15"/>
      <c r="BY157" s="15"/>
      <c r="BZ157" s="15"/>
      <c r="CA157" s="15"/>
      <c r="CB157" s="15"/>
      <c r="CC157" s="15"/>
      <c r="CD157" s="15"/>
    </row>
    <row r="158" spans="3:82" x14ac:dyDescent="0.25"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  <c r="BF158" s="15"/>
      <c r="BG158" s="15"/>
      <c r="BH158" s="15"/>
      <c r="BI158" s="15"/>
      <c r="BJ158" s="15"/>
      <c r="BK158" s="15"/>
      <c r="BL158" s="15"/>
      <c r="BM158" s="15"/>
      <c r="BN158" s="15"/>
      <c r="BO158" s="15"/>
      <c r="BP158" s="15"/>
      <c r="BQ158" s="15"/>
      <c r="BR158" s="15"/>
      <c r="BS158" s="15"/>
      <c r="BT158" s="15"/>
      <c r="BU158" s="15"/>
      <c r="BV158" s="15"/>
      <c r="BW158" s="15"/>
      <c r="BX158" s="15"/>
      <c r="BY158" s="15"/>
      <c r="BZ158" s="15"/>
      <c r="CA158" s="15"/>
      <c r="CB158" s="15"/>
      <c r="CC158" s="15"/>
      <c r="CD158" s="15"/>
    </row>
    <row r="159" spans="3:82" x14ac:dyDescent="0.25"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  <c r="BF159" s="15"/>
      <c r="BG159" s="15"/>
      <c r="BH159" s="15"/>
      <c r="BI159" s="15"/>
      <c r="BJ159" s="15"/>
      <c r="BK159" s="15"/>
      <c r="BL159" s="15"/>
      <c r="BM159" s="15"/>
      <c r="BN159" s="15"/>
      <c r="BO159" s="15"/>
      <c r="BP159" s="15"/>
      <c r="BQ159" s="15"/>
      <c r="BR159" s="15"/>
      <c r="BS159" s="15"/>
      <c r="BT159" s="15"/>
      <c r="BU159" s="15"/>
      <c r="BV159" s="15"/>
      <c r="BW159" s="15"/>
      <c r="BX159" s="15"/>
      <c r="BY159" s="15"/>
      <c r="BZ159" s="15"/>
      <c r="CA159" s="15"/>
      <c r="CB159" s="15"/>
      <c r="CC159" s="15"/>
      <c r="CD159" s="15"/>
    </row>
    <row r="160" spans="3:82" x14ac:dyDescent="0.25"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  <c r="BF160" s="15"/>
      <c r="BG160" s="15"/>
      <c r="BH160" s="15"/>
      <c r="BI160" s="15"/>
      <c r="BJ160" s="15"/>
      <c r="BK160" s="15"/>
      <c r="BL160" s="15"/>
      <c r="BM160" s="15"/>
      <c r="BN160" s="15"/>
      <c r="BO160" s="15"/>
      <c r="BP160" s="15"/>
      <c r="BQ160" s="15"/>
      <c r="BR160" s="15"/>
      <c r="BS160" s="15"/>
      <c r="BT160" s="15"/>
      <c r="BU160" s="15"/>
      <c r="BV160" s="15"/>
      <c r="BW160" s="15"/>
      <c r="BX160" s="15"/>
      <c r="BY160" s="15"/>
      <c r="BZ160" s="15"/>
      <c r="CA160" s="15"/>
      <c r="CB160" s="15"/>
      <c r="CC160" s="15"/>
      <c r="CD160" s="15"/>
    </row>
    <row r="161" spans="3:82" x14ac:dyDescent="0.25"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  <c r="BF161" s="15"/>
      <c r="BG161" s="15"/>
      <c r="BH161" s="15"/>
      <c r="BI161" s="15"/>
      <c r="BJ161" s="15"/>
      <c r="BK161" s="15"/>
      <c r="BL161" s="15"/>
      <c r="BM161" s="15"/>
      <c r="BN161" s="15"/>
      <c r="BO161" s="15"/>
      <c r="BP161" s="15"/>
      <c r="BQ161" s="15"/>
      <c r="BR161" s="15"/>
      <c r="BS161" s="15"/>
      <c r="BT161" s="15"/>
      <c r="BU161" s="15"/>
      <c r="BV161" s="15"/>
      <c r="BW161" s="15"/>
      <c r="BX161" s="15"/>
      <c r="BY161" s="15"/>
      <c r="BZ161" s="15"/>
      <c r="CA161" s="15"/>
      <c r="CB161" s="15"/>
      <c r="CC161" s="15"/>
      <c r="CD161" s="15"/>
    </row>
    <row r="162" spans="3:82" x14ac:dyDescent="0.25"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  <c r="BF162" s="15"/>
      <c r="BG162" s="15"/>
      <c r="BH162" s="15"/>
      <c r="BI162" s="15"/>
      <c r="BJ162" s="15"/>
      <c r="BK162" s="15"/>
      <c r="BL162" s="15"/>
      <c r="BM162" s="15"/>
      <c r="BN162" s="15"/>
      <c r="BO162" s="15"/>
      <c r="BP162" s="15"/>
      <c r="BQ162" s="15"/>
      <c r="BR162" s="15"/>
      <c r="BS162" s="15"/>
      <c r="BT162" s="15"/>
      <c r="BU162" s="15"/>
      <c r="BV162" s="15"/>
      <c r="BW162" s="15"/>
      <c r="BX162" s="15"/>
      <c r="BY162" s="15"/>
      <c r="BZ162" s="15"/>
      <c r="CA162" s="15"/>
      <c r="CB162" s="15"/>
      <c r="CC162" s="15"/>
      <c r="CD162" s="15"/>
    </row>
    <row r="163" spans="3:82" x14ac:dyDescent="0.25"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  <c r="BF163" s="15"/>
      <c r="BG163" s="15"/>
      <c r="BH163" s="15"/>
      <c r="BI163" s="15"/>
      <c r="BJ163" s="15"/>
      <c r="BK163" s="15"/>
      <c r="BL163" s="15"/>
      <c r="BM163" s="15"/>
      <c r="BN163" s="15"/>
      <c r="BO163" s="15"/>
      <c r="BP163" s="15"/>
      <c r="BQ163" s="15"/>
      <c r="BR163" s="15"/>
      <c r="BS163" s="15"/>
      <c r="BT163" s="15"/>
      <c r="BU163" s="15"/>
      <c r="BV163" s="15"/>
      <c r="BW163" s="15"/>
      <c r="BX163" s="15"/>
      <c r="BY163" s="15"/>
      <c r="BZ163" s="15"/>
      <c r="CA163" s="15"/>
      <c r="CB163" s="15"/>
      <c r="CC163" s="15"/>
      <c r="CD163" s="15"/>
    </row>
    <row r="164" spans="3:82" x14ac:dyDescent="0.25"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  <c r="BF164" s="15"/>
      <c r="BG164" s="15"/>
      <c r="BH164" s="15"/>
      <c r="BI164" s="15"/>
      <c r="BJ164" s="15"/>
      <c r="BK164" s="15"/>
      <c r="BL164" s="15"/>
      <c r="BM164" s="15"/>
      <c r="BN164" s="15"/>
      <c r="BO164" s="15"/>
      <c r="BP164" s="15"/>
      <c r="BQ164" s="15"/>
      <c r="BR164" s="15"/>
      <c r="BS164" s="15"/>
      <c r="BT164" s="15"/>
      <c r="BU164" s="15"/>
      <c r="BV164" s="15"/>
      <c r="BW164" s="15"/>
      <c r="BX164" s="15"/>
      <c r="BY164" s="15"/>
      <c r="BZ164" s="15"/>
      <c r="CA164" s="15"/>
      <c r="CB164" s="15"/>
      <c r="CC164" s="15"/>
      <c r="CD164" s="15"/>
    </row>
    <row r="165" spans="3:82" x14ac:dyDescent="0.25"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  <c r="BF165" s="15"/>
      <c r="BG165" s="15"/>
      <c r="BH165" s="15"/>
      <c r="BI165" s="15"/>
      <c r="BJ165" s="15"/>
      <c r="BK165" s="15"/>
      <c r="BL165" s="15"/>
      <c r="BM165" s="15"/>
      <c r="BN165" s="15"/>
      <c r="BO165" s="15"/>
      <c r="BP165" s="15"/>
      <c r="BQ165" s="15"/>
      <c r="BR165" s="15"/>
      <c r="BS165" s="15"/>
      <c r="BT165" s="15"/>
      <c r="BU165" s="15"/>
      <c r="BV165" s="15"/>
      <c r="BW165" s="15"/>
      <c r="BX165" s="15"/>
      <c r="BY165" s="15"/>
      <c r="BZ165" s="15"/>
      <c r="CA165" s="15"/>
      <c r="CB165" s="15"/>
      <c r="CC165" s="15"/>
      <c r="CD165" s="15"/>
    </row>
    <row r="166" spans="3:82" x14ac:dyDescent="0.25"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  <c r="BF166" s="15"/>
      <c r="BG166" s="15"/>
      <c r="BH166" s="15"/>
      <c r="BI166" s="15"/>
      <c r="BJ166" s="15"/>
      <c r="BK166" s="15"/>
      <c r="BL166" s="15"/>
      <c r="BM166" s="15"/>
      <c r="BN166" s="15"/>
      <c r="BO166" s="15"/>
      <c r="BP166" s="15"/>
      <c r="BQ166" s="15"/>
      <c r="BR166" s="15"/>
      <c r="BS166" s="15"/>
      <c r="BT166" s="15"/>
      <c r="BU166" s="15"/>
      <c r="BV166" s="15"/>
      <c r="BW166" s="15"/>
      <c r="BX166" s="15"/>
      <c r="BY166" s="15"/>
      <c r="BZ166" s="15"/>
      <c r="CA166" s="15"/>
      <c r="CB166" s="15"/>
      <c r="CC166" s="15"/>
      <c r="CD166" s="15"/>
    </row>
    <row r="167" spans="3:82" x14ac:dyDescent="0.25"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  <c r="BK167" s="15"/>
      <c r="BL167" s="15"/>
      <c r="BM167" s="15"/>
      <c r="BN167" s="15"/>
      <c r="BO167" s="15"/>
      <c r="BP167" s="15"/>
      <c r="BQ167" s="15"/>
      <c r="BR167" s="15"/>
      <c r="BS167" s="15"/>
      <c r="BT167" s="15"/>
      <c r="BU167" s="15"/>
      <c r="BV167" s="15"/>
      <c r="BW167" s="15"/>
      <c r="BX167" s="15"/>
      <c r="BY167" s="15"/>
      <c r="BZ167" s="15"/>
      <c r="CA167" s="15"/>
      <c r="CB167" s="15"/>
      <c r="CC167" s="15"/>
      <c r="CD167" s="15"/>
    </row>
    <row r="168" spans="3:82" x14ac:dyDescent="0.25"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  <c r="BF168" s="15"/>
      <c r="BG168" s="15"/>
      <c r="BH168" s="15"/>
      <c r="BI168" s="15"/>
      <c r="BJ168" s="15"/>
      <c r="BK168" s="15"/>
      <c r="BL168" s="15"/>
      <c r="BM168" s="15"/>
      <c r="BN168" s="15"/>
      <c r="BO168" s="15"/>
      <c r="BP168" s="15"/>
      <c r="BQ168" s="15"/>
      <c r="BR168" s="15"/>
      <c r="BS168" s="15"/>
      <c r="BT168" s="15"/>
      <c r="BU168" s="15"/>
      <c r="BV168" s="15"/>
      <c r="BW168" s="15"/>
      <c r="BX168" s="15"/>
      <c r="BY168" s="15"/>
      <c r="BZ168" s="15"/>
      <c r="CA168" s="15"/>
      <c r="CB168" s="15"/>
      <c r="CC168" s="15"/>
      <c r="CD168" s="15"/>
    </row>
    <row r="169" spans="3:82" x14ac:dyDescent="0.25"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  <c r="BF169" s="15"/>
      <c r="BG169" s="15"/>
      <c r="BH169" s="15"/>
      <c r="BI169" s="15"/>
      <c r="BJ169" s="15"/>
      <c r="BK169" s="15"/>
      <c r="BL169" s="15"/>
      <c r="BM169" s="15"/>
      <c r="BN169" s="15"/>
      <c r="BO169" s="15"/>
      <c r="BP169" s="15"/>
      <c r="BQ169" s="15"/>
      <c r="BR169" s="15"/>
      <c r="BS169" s="15"/>
      <c r="BT169" s="15"/>
      <c r="BU169" s="15"/>
      <c r="BV169" s="15"/>
      <c r="BW169" s="15"/>
      <c r="BX169" s="15"/>
      <c r="BY169" s="15"/>
      <c r="BZ169" s="15"/>
      <c r="CA169" s="15"/>
      <c r="CB169" s="15"/>
      <c r="CC169" s="15"/>
      <c r="CD169" s="15"/>
    </row>
    <row r="170" spans="3:82" x14ac:dyDescent="0.25"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  <c r="BF170" s="15"/>
      <c r="BG170" s="15"/>
      <c r="BH170" s="15"/>
      <c r="BI170" s="15"/>
      <c r="BJ170" s="15"/>
      <c r="BK170" s="15"/>
      <c r="BL170" s="15"/>
      <c r="BM170" s="15"/>
      <c r="BN170" s="15"/>
      <c r="BO170" s="15"/>
      <c r="BP170" s="15"/>
      <c r="BQ170" s="15"/>
      <c r="BR170" s="15"/>
      <c r="BS170" s="15"/>
      <c r="BT170" s="15"/>
      <c r="BU170" s="15"/>
      <c r="BV170" s="15"/>
      <c r="BW170" s="15"/>
      <c r="BX170" s="15"/>
      <c r="BY170" s="15"/>
      <c r="BZ170" s="15"/>
      <c r="CA170" s="15"/>
      <c r="CB170" s="15"/>
      <c r="CC170" s="15"/>
      <c r="CD170" s="15"/>
    </row>
    <row r="171" spans="3:82" x14ac:dyDescent="0.25"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  <c r="AZ171" s="15"/>
      <c r="BA171" s="15"/>
      <c r="BB171" s="15"/>
      <c r="BC171" s="15"/>
      <c r="BD171" s="15"/>
      <c r="BE171" s="15"/>
      <c r="BF171" s="15"/>
      <c r="BG171" s="15"/>
      <c r="BH171" s="15"/>
      <c r="BI171" s="15"/>
      <c r="BJ171" s="15"/>
      <c r="BK171" s="15"/>
      <c r="BL171" s="15"/>
      <c r="BM171" s="15"/>
      <c r="BN171" s="15"/>
      <c r="BO171" s="15"/>
      <c r="BP171" s="15"/>
      <c r="BQ171" s="15"/>
      <c r="BR171" s="15"/>
      <c r="BS171" s="15"/>
      <c r="BT171" s="15"/>
      <c r="BU171" s="15"/>
      <c r="BV171" s="15"/>
      <c r="BW171" s="15"/>
      <c r="BX171" s="15"/>
      <c r="BY171" s="15"/>
      <c r="BZ171" s="15"/>
      <c r="CA171" s="15"/>
      <c r="CB171" s="15"/>
      <c r="CC171" s="15"/>
      <c r="CD171" s="15"/>
    </row>
    <row r="172" spans="3:82" x14ac:dyDescent="0.25"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/>
      <c r="BA172" s="15"/>
      <c r="BB172" s="15"/>
      <c r="BC172" s="15"/>
      <c r="BD172" s="15"/>
      <c r="BE172" s="15"/>
      <c r="BF172" s="15"/>
      <c r="BG172" s="15"/>
      <c r="BH172" s="15"/>
      <c r="BI172" s="15"/>
      <c r="BJ172" s="15"/>
      <c r="BK172" s="15"/>
      <c r="BL172" s="15"/>
      <c r="BM172" s="15"/>
      <c r="BN172" s="15"/>
      <c r="BO172" s="15"/>
      <c r="BP172" s="15"/>
      <c r="BQ172" s="15"/>
      <c r="BR172" s="15"/>
      <c r="BS172" s="15"/>
      <c r="BT172" s="15"/>
      <c r="BU172" s="15"/>
      <c r="BV172" s="15"/>
      <c r="BW172" s="15"/>
      <c r="BX172" s="15"/>
      <c r="BY172" s="15"/>
      <c r="BZ172" s="15"/>
      <c r="CA172" s="15"/>
      <c r="CB172" s="15"/>
      <c r="CC172" s="15"/>
      <c r="CD172" s="15"/>
    </row>
    <row r="173" spans="3:82" x14ac:dyDescent="0.25"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  <c r="AZ173" s="15"/>
      <c r="BA173" s="15"/>
      <c r="BB173" s="15"/>
      <c r="BC173" s="15"/>
      <c r="BD173" s="15"/>
      <c r="BE173" s="15"/>
      <c r="BF173" s="15"/>
      <c r="BG173" s="15"/>
      <c r="BH173" s="15"/>
      <c r="BI173" s="15"/>
      <c r="BJ173" s="15"/>
      <c r="BK173" s="15"/>
      <c r="BL173" s="15"/>
      <c r="BM173" s="15"/>
      <c r="BN173" s="15"/>
      <c r="BO173" s="15"/>
      <c r="BP173" s="15"/>
      <c r="BQ173" s="15"/>
      <c r="BR173" s="15"/>
      <c r="BS173" s="15"/>
      <c r="BT173" s="15"/>
      <c r="BU173" s="15"/>
      <c r="BV173" s="15"/>
      <c r="BW173" s="15"/>
      <c r="BX173" s="15"/>
      <c r="BY173" s="15"/>
      <c r="BZ173" s="15"/>
      <c r="CA173" s="15"/>
      <c r="CB173" s="15"/>
      <c r="CC173" s="15"/>
      <c r="CD173" s="15"/>
    </row>
    <row r="174" spans="3:82" x14ac:dyDescent="0.25"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  <c r="AZ174" s="15"/>
      <c r="BA174" s="15"/>
      <c r="BB174" s="15"/>
      <c r="BC174" s="15"/>
      <c r="BD174" s="15"/>
      <c r="BE174" s="15"/>
      <c r="BF174" s="15"/>
      <c r="BG174" s="15"/>
      <c r="BH174" s="15"/>
      <c r="BI174" s="15"/>
      <c r="BJ174" s="15"/>
      <c r="BK174" s="15"/>
      <c r="BL174" s="15"/>
      <c r="BM174" s="15"/>
      <c r="BN174" s="15"/>
      <c r="BO174" s="15"/>
      <c r="BP174" s="15"/>
      <c r="BQ174" s="15"/>
      <c r="BR174" s="15"/>
      <c r="BS174" s="15"/>
      <c r="BT174" s="15"/>
      <c r="BU174" s="15"/>
      <c r="BV174" s="15"/>
      <c r="BW174" s="15"/>
      <c r="BX174" s="15"/>
      <c r="BY174" s="15"/>
      <c r="BZ174" s="15"/>
      <c r="CA174" s="15"/>
      <c r="CB174" s="15"/>
      <c r="CC174" s="15"/>
      <c r="CD174" s="15"/>
    </row>
    <row r="175" spans="3:82" x14ac:dyDescent="0.25"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  <c r="AZ175" s="15"/>
      <c r="BA175" s="15"/>
      <c r="BB175" s="15"/>
      <c r="BC175" s="15"/>
      <c r="BD175" s="15"/>
      <c r="BE175" s="15"/>
      <c r="BF175" s="15"/>
      <c r="BG175" s="15"/>
      <c r="BH175" s="15"/>
      <c r="BI175" s="15"/>
      <c r="BJ175" s="15"/>
      <c r="BK175" s="15"/>
      <c r="BL175" s="15"/>
      <c r="BM175" s="15"/>
      <c r="BN175" s="15"/>
      <c r="BO175" s="15"/>
      <c r="BP175" s="15"/>
      <c r="BQ175" s="15"/>
      <c r="BR175" s="15"/>
      <c r="BS175" s="15"/>
      <c r="BT175" s="15"/>
      <c r="BU175" s="15"/>
      <c r="BV175" s="15"/>
      <c r="BW175" s="15"/>
      <c r="BX175" s="15"/>
      <c r="BY175" s="15"/>
      <c r="BZ175" s="15"/>
      <c r="CA175" s="15"/>
      <c r="CB175" s="15"/>
      <c r="CC175" s="15"/>
      <c r="CD175" s="15"/>
    </row>
    <row r="176" spans="3:82" x14ac:dyDescent="0.25"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  <c r="AZ176" s="15"/>
      <c r="BA176" s="15"/>
      <c r="BB176" s="15"/>
      <c r="BC176" s="15"/>
      <c r="BD176" s="15"/>
      <c r="BE176" s="15"/>
      <c r="BF176" s="15"/>
      <c r="BG176" s="15"/>
      <c r="BH176" s="15"/>
      <c r="BI176" s="15"/>
      <c r="BJ176" s="15"/>
      <c r="BK176" s="15"/>
      <c r="BL176" s="15"/>
      <c r="BM176" s="15"/>
      <c r="BN176" s="15"/>
      <c r="BO176" s="15"/>
      <c r="BP176" s="15"/>
      <c r="BQ176" s="15"/>
      <c r="BR176" s="15"/>
      <c r="BS176" s="15"/>
      <c r="BT176" s="15"/>
      <c r="BU176" s="15"/>
      <c r="BV176" s="15"/>
      <c r="BW176" s="15"/>
      <c r="BX176" s="15"/>
      <c r="BY176" s="15"/>
      <c r="BZ176" s="15"/>
      <c r="CA176" s="15"/>
      <c r="CB176" s="15"/>
      <c r="CC176" s="15"/>
      <c r="CD176" s="15"/>
    </row>
    <row r="177" spans="3:82" x14ac:dyDescent="0.25"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  <c r="AZ177" s="15"/>
      <c r="BA177" s="15"/>
      <c r="BB177" s="15"/>
      <c r="BC177" s="15"/>
      <c r="BD177" s="15"/>
      <c r="BE177" s="15"/>
      <c r="BF177" s="15"/>
      <c r="BG177" s="15"/>
      <c r="BH177" s="15"/>
      <c r="BI177" s="15"/>
      <c r="BJ177" s="15"/>
      <c r="BK177" s="15"/>
      <c r="BL177" s="15"/>
      <c r="BM177" s="15"/>
      <c r="BN177" s="15"/>
      <c r="BO177" s="15"/>
      <c r="BP177" s="15"/>
      <c r="BQ177" s="15"/>
      <c r="BR177" s="15"/>
      <c r="BS177" s="15"/>
      <c r="BT177" s="15"/>
      <c r="BU177" s="15"/>
      <c r="BV177" s="15"/>
      <c r="BW177" s="15"/>
      <c r="BX177" s="15"/>
      <c r="BY177" s="15"/>
      <c r="BZ177" s="15"/>
      <c r="CA177" s="15"/>
      <c r="CB177" s="15"/>
      <c r="CC177" s="15"/>
      <c r="CD177" s="15"/>
    </row>
    <row r="178" spans="3:82" x14ac:dyDescent="0.25"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  <c r="AZ178" s="15"/>
      <c r="BA178" s="15"/>
      <c r="BB178" s="15"/>
      <c r="BC178" s="15"/>
      <c r="BD178" s="15"/>
      <c r="BE178" s="15"/>
      <c r="BF178" s="15"/>
      <c r="BG178" s="15"/>
      <c r="BH178" s="15"/>
      <c r="BI178" s="15"/>
      <c r="BJ178" s="15"/>
      <c r="BK178" s="15"/>
      <c r="BL178" s="15"/>
      <c r="BM178" s="15"/>
      <c r="BN178" s="15"/>
      <c r="BO178" s="15"/>
      <c r="BP178" s="15"/>
      <c r="BQ178" s="15"/>
      <c r="BR178" s="15"/>
      <c r="BS178" s="15"/>
      <c r="BT178" s="15"/>
      <c r="BU178" s="15"/>
      <c r="BV178" s="15"/>
      <c r="BW178" s="15"/>
      <c r="BX178" s="15"/>
      <c r="BY178" s="15"/>
      <c r="BZ178" s="15"/>
      <c r="CA178" s="15"/>
      <c r="CB178" s="15"/>
      <c r="CC178" s="15"/>
      <c r="CD178" s="15"/>
    </row>
    <row r="179" spans="3:82" x14ac:dyDescent="0.25"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  <c r="AZ179" s="15"/>
      <c r="BA179" s="15"/>
      <c r="BB179" s="15"/>
      <c r="BC179" s="15"/>
      <c r="BD179" s="15"/>
      <c r="BE179" s="15"/>
      <c r="BF179" s="15"/>
      <c r="BG179" s="15"/>
      <c r="BH179" s="15"/>
      <c r="BI179" s="15"/>
      <c r="BJ179" s="15"/>
      <c r="BK179" s="15"/>
      <c r="BL179" s="15"/>
      <c r="BM179" s="15"/>
      <c r="BN179" s="15"/>
      <c r="BO179" s="15"/>
      <c r="BP179" s="15"/>
      <c r="BQ179" s="15"/>
      <c r="BR179" s="15"/>
      <c r="BS179" s="15"/>
      <c r="BT179" s="15"/>
      <c r="BU179" s="15"/>
      <c r="BV179" s="15"/>
      <c r="BW179" s="15"/>
      <c r="BX179" s="15"/>
      <c r="BY179" s="15"/>
      <c r="BZ179" s="15"/>
      <c r="CA179" s="15"/>
      <c r="CB179" s="15"/>
      <c r="CC179" s="15"/>
      <c r="CD179" s="15"/>
    </row>
    <row r="180" spans="3:82" x14ac:dyDescent="0.25"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  <c r="AZ180" s="15"/>
      <c r="BA180" s="15"/>
      <c r="BB180" s="15"/>
      <c r="BC180" s="15"/>
      <c r="BD180" s="15"/>
      <c r="BE180" s="15"/>
      <c r="BF180" s="15"/>
      <c r="BG180" s="15"/>
      <c r="BH180" s="15"/>
      <c r="BI180" s="15"/>
      <c r="BJ180" s="15"/>
      <c r="BK180" s="15"/>
      <c r="BL180" s="15"/>
      <c r="BM180" s="15"/>
      <c r="BN180" s="15"/>
      <c r="BO180" s="15"/>
      <c r="BP180" s="15"/>
      <c r="BQ180" s="15"/>
      <c r="BR180" s="15"/>
      <c r="BS180" s="15"/>
      <c r="BT180" s="15"/>
      <c r="BU180" s="15"/>
      <c r="BV180" s="15"/>
      <c r="BW180" s="15"/>
      <c r="BX180" s="15"/>
      <c r="BY180" s="15"/>
      <c r="BZ180" s="15"/>
      <c r="CA180" s="15"/>
      <c r="CB180" s="15"/>
      <c r="CC180" s="15"/>
      <c r="CD180" s="15"/>
    </row>
    <row r="181" spans="3:82" x14ac:dyDescent="0.25"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  <c r="AZ181" s="15"/>
      <c r="BA181" s="15"/>
      <c r="BB181" s="15"/>
      <c r="BC181" s="15"/>
      <c r="BD181" s="15"/>
      <c r="BE181" s="15"/>
      <c r="BF181" s="15"/>
      <c r="BG181" s="15"/>
      <c r="BH181" s="15"/>
      <c r="BI181" s="15"/>
      <c r="BJ181" s="15"/>
      <c r="BK181" s="15"/>
      <c r="BL181" s="15"/>
      <c r="BM181" s="15"/>
      <c r="BN181" s="15"/>
      <c r="BO181" s="15"/>
      <c r="BP181" s="15"/>
      <c r="BQ181" s="15"/>
      <c r="BR181" s="15"/>
      <c r="BS181" s="15"/>
      <c r="BT181" s="15"/>
      <c r="BU181" s="15"/>
      <c r="BV181" s="15"/>
      <c r="BW181" s="15"/>
      <c r="BX181" s="15"/>
      <c r="BY181" s="15"/>
      <c r="BZ181" s="15"/>
      <c r="CA181" s="15"/>
      <c r="CB181" s="15"/>
      <c r="CC181" s="15"/>
      <c r="CD181" s="15"/>
    </row>
    <row r="182" spans="3:82" x14ac:dyDescent="0.25"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  <c r="AZ182" s="15"/>
      <c r="BA182" s="15"/>
      <c r="BB182" s="15"/>
      <c r="BC182" s="15"/>
      <c r="BD182" s="15"/>
      <c r="BE182" s="15"/>
      <c r="BF182" s="15"/>
      <c r="BG182" s="15"/>
      <c r="BH182" s="15"/>
      <c r="BI182" s="15"/>
      <c r="BJ182" s="15"/>
      <c r="BK182" s="15"/>
      <c r="BL182" s="15"/>
      <c r="BM182" s="15"/>
      <c r="BN182" s="15"/>
      <c r="BO182" s="15"/>
      <c r="BP182" s="15"/>
      <c r="BQ182" s="15"/>
      <c r="BR182" s="15"/>
      <c r="BS182" s="15"/>
      <c r="BT182" s="15"/>
      <c r="BU182" s="15"/>
      <c r="BV182" s="15"/>
      <c r="BW182" s="15"/>
      <c r="BX182" s="15"/>
      <c r="BY182" s="15"/>
      <c r="BZ182" s="15"/>
      <c r="CA182" s="15"/>
      <c r="CB182" s="15"/>
      <c r="CC182" s="15"/>
      <c r="CD182" s="15"/>
    </row>
    <row r="183" spans="3:82" x14ac:dyDescent="0.25"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  <c r="AZ183" s="15"/>
      <c r="BA183" s="15"/>
      <c r="BB183" s="15"/>
      <c r="BC183" s="15"/>
      <c r="BD183" s="15"/>
      <c r="BE183" s="15"/>
      <c r="BF183" s="15"/>
      <c r="BG183" s="15"/>
      <c r="BH183" s="15"/>
      <c r="BI183" s="15"/>
      <c r="BJ183" s="15"/>
      <c r="BK183" s="15"/>
      <c r="BL183" s="15"/>
      <c r="BM183" s="15"/>
      <c r="BN183" s="15"/>
      <c r="BO183" s="15"/>
      <c r="BP183" s="15"/>
      <c r="BQ183" s="15"/>
      <c r="BR183" s="15"/>
      <c r="BS183" s="15"/>
      <c r="BT183" s="15"/>
      <c r="BU183" s="15"/>
      <c r="BV183" s="15"/>
      <c r="BW183" s="15"/>
      <c r="BX183" s="15"/>
      <c r="BY183" s="15"/>
      <c r="BZ183" s="15"/>
      <c r="CA183" s="15"/>
      <c r="CB183" s="15"/>
      <c r="CC183" s="15"/>
      <c r="CD183" s="15"/>
    </row>
    <row r="184" spans="3:82" x14ac:dyDescent="0.25"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  <c r="AZ184" s="15"/>
      <c r="BA184" s="15"/>
      <c r="BB184" s="15"/>
      <c r="BC184" s="15"/>
      <c r="BD184" s="15"/>
      <c r="BE184" s="15"/>
      <c r="BF184" s="15"/>
      <c r="BG184" s="15"/>
      <c r="BH184" s="15"/>
      <c r="BI184" s="15"/>
      <c r="BJ184" s="15"/>
      <c r="BK184" s="15"/>
      <c r="BL184" s="15"/>
      <c r="BM184" s="15"/>
      <c r="BN184" s="15"/>
      <c r="BO184" s="15"/>
      <c r="BP184" s="15"/>
      <c r="BQ184" s="15"/>
      <c r="BR184" s="15"/>
      <c r="BS184" s="15"/>
      <c r="BT184" s="15"/>
      <c r="BU184" s="15"/>
      <c r="BV184" s="15"/>
      <c r="BW184" s="15"/>
      <c r="BX184" s="15"/>
      <c r="BY184" s="15"/>
      <c r="BZ184" s="15"/>
      <c r="CA184" s="15"/>
      <c r="CB184" s="15"/>
      <c r="CC184" s="15"/>
      <c r="CD184" s="15"/>
    </row>
    <row r="185" spans="3:82" x14ac:dyDescent="0.25"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  <c r="AZ185" s="15"/>
      <c r="BA185" s="15"/>
      <c r="BB185" s="15"/>
      <c r="BC185" s="15"/>
      <c r="BD185" s="15"/>
      <c r="BE185" s="15"/>
      <c r="BF185" s="15"/>
      <c r="BG185" s="15"/>
      <c r="BH185" s="15"/>
      <c r="BI185" s="15"/>
      <c r="BJ185" s="15"/>
      <c r="BK185" s="15"/>
      <c r="BL185" s="15"/>
      <c r="BM185" s="15"/>
      <c r="BN185" s="15"/>
      <c r="BO185" s="15"/>
      <c r="BP185" s="15"/>
      <c r="BQ185" s="15"/>
      <c r="BR185" s="15"/>
      <c r="BS185" s="15"/>
      <c r="BT185" s="15"/>
      <c r="BU185" s="15"/>
      <c r="BV185" s="15"/>
      <c r="BW185" s="15"/>
      <c r="BX185" s="15"/>
      <c r="BY185" s="15"/>
      <c r="BZ185" s="15"/>
      <c r="CA185" s="15"/>
      <c r="CB185" s="15"/>
      <c r="CC185" s="15"/>
      <c r="CD185" s="15"/>
    </row>
    <row r="186" spans="3:82" x14ac:dyDescent="0.25"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15"/>
      <c r="AZ186" s="15"/>
      <c r="BA186" s="15"/>
      <c r="BB186" s="15"/>
      <c r="BC186" s="15"/>
      <c r="BD186" s="15"/>
      <c r="BE186" s="15"/>
      <c r="BF186" s="15"/>
      <c r="BG186" s="15"/>
      <c r="BH186" s="15"/>
      <c r="BI186" s="15"/>
      <c r="BJ186" s="15"/>
      <c r="BK186" s="15"/>
      <c r="BL186" s="15"/>
      <c r="BM186" s="15"/>
      <c r="BN186" s="15"/>
      <c r="BO186" s="15"/>
      <c r="BP186" s="15"/>
      <c r="BQ186" s="15"/>
      <c r="BR186" s="15"/>
      <c r="BS186" s="15"/>
      <c r="BT186" s="15"/>
      <c r="BU186" s="15"/>
      <c r="BV186" s="15"/>
      <c r="BW186" s="15"/>
      <c r="BX186" s="15"/>
      <c r="BY186" s="15"/>
      <c r="BZ186" s="15"/>
      <c r="CA186" s="15"/>
      <c r="CB186" s="15"/>
      <c r="CC186" s="15"/>
      <c r="CD186" s="15"/>
    </row>
    <row r="187" spans="3:82" x14ac:dyDescent="0.25"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5"/>
      <c r="AY187" s="15"/>
      <c r="AZ187" s="15"/>
      <c r="BA187" s="15"/>
      <c r="BB187" s="15"/>
      <c r="BC187" s="15"/>
      <c r="BD187" s="15"/>
      <c r="BE187" s="15"/>
      <c r="BF187" s="15"/>
      <c r="BG187" s="15"/>
      <c r="BH187" s="15"/>
      <c r="BI187" s="15"/>
      <c r="BJ187" s="15"/>
      <c r="BK187" s="15"/>
      <c r="BL187" s="15"/>
      <c r="BM187" s="15"/>
      <c r="BN187" s="15"/>
      <c r="BO187" s="15"/>
      <c r="BP187" s="15"/>
      <c r="BQ187" s="15"/>
      <c r="BR187" s="15"/>
      <c r="BS187" s="15"/>
      <c r="BT187" s="15"/>
      <c r="BU187" s="15"/>
      <c r="BV187" s="15"/>
      <c r="BW187" s="15"/>
      <c r="BX187" s="15"/>
      <c r="BY187" s="15"/>
      <c r="BZ187" s="15"/>
      <c r="CA187" s="15"/>
      <c r="CB187" s="15"/>
      <c r="CC187" s="15"/>
      <c r="CD187" s="15"/>
    </row>
    <row r="188" spans="3:82" x14ac:dyDescent="0.25"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  <c r="AZ188" s="15"/>
      <c r="BA188" s="15"/>
      <c r="BB188" s="15"/>
      <c r="BC188" s="15"/>
      <c r="BD188" s="15"/>
      <c r="BE188" s="15"/>
      <c r="BF188" s="15"/>
      <c r="BG188" s="15"/>
      <c r="BH188" s="15"/>
      <c r="BI188" s="15"/>
      <c r="BJ188" s="15"/>
      <c r="BK188" s="15"/>
      <c r="BL188" s="15"/>
      <c r="BM188" s="15"/>
      <c r="BN188" s="15"/>
      <c r="BO188" s="15"/>
      <c r="BP188" s="15"/>
      <c r="BQ188" s="15"/>
      <c r="BR188" s="15"/>
      <c r="BS188" s="15"/>
      <c r="BT188" s="15"/>
      <c r="BU188" s="15"/>
      <c r="BV188" s="15"/>
      <c r="BW188" s="15"/>
      <c r="BX188" s="15"/>
      <c r="BY188" s="15"/>
      <c r="BZ188" s="15"/>
      <c r="CA188" s="15"/>
      <c r="CB188" s="15"/>
      <c r="CC188" s="15"/>
      <c r="CD188" s="15"/>
    </row>
    <row r="189" spans="3:82" x14ac:dyDescent="0.25"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  <c r="AZ189" s="15"/>
      <c r="BA189" s="15"/>
      <c r="BB189" s="15"/>
      <c r="BC189" s="15"/>
      <c r="BD189" s="15"/>
      <c r="BE189" s="15"/>
      <c r="BF189" s="15"/>
      <c r="BG189" s="15"/>
      <c r="BH189" s="15"/>
      <c r="BI189" s="15"/>
      <c r="BJ189" s="15"/>
      <c r="BK189" s="15"/>
      <c r="BL189" s="15"/>
      <c r="BM189" s="15"/>
      <c r="BN189" s="15"/>
      <c r="BO189" s="15"/>
      <c r="BP189" s="15"/>
      <c r="BQ189" s="15"/>
      <c r="BR189" s="15"/>
      <c r="BS189" s="15"/>
      <c r="BT189" s="15"/>
      <c r="BU189" s="15"/>
      <c r="BV189" s="15"/>
      <c r="BW189" s="15"/>
      <c r="BX189" s="15"/>
      <c r="BY189" s="15"/>
      <c r="BZ189" s="15"/>
      <c r="CA189" s="15"/>
      <c r="CB189" s="15"/>
      <c r="CC189" s="15"/>
      <c r="CD189" s="15"/>
    </row>
    <row r="190" spans="3:82" x14ac:dyDescent="0.25"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  <c r="AZ190" s="15"/>
      <c r="BA190" s="15"/>
      <c r="BB190" s="15"/>
      <c r="BC190" s="15"/>
      <c r="BD190" s="15"/>
      <c r="BE190" s="15"/>
      <c r="BF190" s="15"/>
      <c r="BG190" s="15"/>
      <c r="BH190" s="15"/>
      <c r="BI190" s="15"/>
      <c r="BJ190" s="15"/>
      <c r="BK190" s="15"/>
      <c r="BL190" s="15"/>
      <c r="BM190" s="15"/>
      <c r="BN190" s="15"/>
      <c r="BO190" s="15"/>
      <c r="BP190" s="15"/>
      <c r="BQ190" s="15"/>
      <c r="BR190" s="15"/>
      <c r="BS190" s="15"/>
      <c r="BT190" s="15"/>
      <c r="BU190" s="15"/>
      <c r="BV190" s="15"/>
      <c r="BW190" s="15"/>
      <c r="BX190" s="15"/>
      <c r="BY190" s="15"/>
      <c r="BZ190" s="15"/>
      <c r="CA190" s="15"/>
      <c r="CB190" s="15"/>
      <c r="CC190" s="15"/>
      <c r="CD190" s="15"/>
    </row>
    <row r="191" spans="3:82" x14ac:dyDescent="0.25"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  <c r="AZ191" s="15"/>
      <c r="BA191" s="15"/>
      <c r="BB191" s="15"/>
      <c r="BC191" s="15"/>
      <c r="BD191" s="15"/>
      <c r="BE191" s="15"/>
      <c r="BF191" s="15"/>
      <c r="BG191" s="15"/>
      <c r="BH191" s="15"/>
      <c r="BI191" s="15"/>
      <c r="BJ191" s="15"/>
      <c r="BK191" s="15"/>
      <c r="BL191" s="15"/>
      <c r="BM191" s="15"/>
      <c r="BN191" s="15"/>
      <c r="BO191" s="15"/>
      <c r="BP191" s="15"/>
      <c r="BQ191" s="15"/>
      <c r="BR191" s="15"/>
      <c r="BS191" s="15"/>
      <c r="BT191" s="15"/>
      <c r="BU191" s="15"/>
      <c r="BV191" s="15"/>
      <c r="BW191" s="15"/>
      <c r="BX191" s="15"/>
      <c r="BY191" s="15"/>
      <c r="BZ191" s="15"/>
      <c r="CA191" s="15"/>
      <c r="CB191" s="15"/>
      <c r="CC191" s="15"/>
      <c r="CD191" s="15"/>
    </row>
    <row r="192" spans="3:82" x14ac:dyDescent="0.25"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  <c r="AZ192" s="15"/>
      <c r="BA192" s="15"/>
      <c r="BB192" s="15"/>
      <c r="BC192" s="15"/>
      <c r="BD192" s="15"/>
      <c r="BE192" s="15"/>
      <c r="BF192" s="15"/>
      <c r="BG192" s="15"/>
      <c r="BH192" s="15"/>
      <c r="BI192" s="15"/>
      <c r="BJ192" s="15"/>
      <c r="BK192" s="15"/>
      <c r="BL192" s="15"/>
      <c r="BM192" s="15"/>
      <c r="BN192" s="15"/>
      <c r="BO192" s="15"/>
      <c r="BP192" s="15"/>
      <c r="BQ192" s="15"/>
      <c r="BR192" s="15"/>
      <c r="BS192" s="15"/>
      <c r="BT192" s="15"/>
      <c r="BU192" s="15"/>
      <c r="BV192" s="15"/>
      <c r="BW192" s="15"/>
      <c r="BX192" s="15"/>
      <c r="BY192" s="15"/>
      <c r="BZ192" s="15"/>
      <c r="CA192" s="15"/>
      <c r="CB192" s="15"/>
      <c r="CC192" s="15"/>
      <c r="CD192" s="15"/>
    </row>
    <row r="193" spans="3:82" x14ac:dyDescent="0.25"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  <c r="AZ193" s="15"/>
      <c r="BA193" s="15"/>
      <c r="BB193" s="15"/>
      <c r="BC193" s="15"/>
      <c r="BD193" s="15"/>
      <c r="BE193" s="15"/>
      <c r="BF193" s="15"/>
      <c r="BG193" s="15"/>
      <c r="BH193" s="15"/>
      <c r="BI193" s="15"/>
      <c r="BJ193" s="15"/>
      <c r="BK193" s="15"/>
      <c r="BL193" s="15"/>
      <c r="BM193" s="15"/>
      <c r="BN193" s="15"/>
      <c r="BO193" s="15"/>
      <c r="BP193" s="15"/>
      <c r="BQ193" s="15"/>
      <c r="BR193" s="15"/>
      <c r="BS193" s="15"/>
      <c r="BT193" s="15"/>
      <c r="BU193" s="15"/>
      <c r="BV193" s="15"/>
      <c r="BW193" s="15"/>
      <c r="BX193" s="15"/>
      <c r="BY193" s="15"/>
      <c r="BZ193" s="15"/>
      <c r="CA193" s="15"/>
      <c r="CB193" s="15"/>
      <c r="CC193" s="15"/>
      <c r="CD193" s="15"/>
    </row>
    <row r="194" spans="3:82" x14ac:dyDescent="0.25"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  <c r="AZ194" s="15"/>
      <c r="BA194" s="15"/>
      <c r="BB194" s="15"/>
      <c r="BC194" s="15"/>
      <c r="BD194" s="15"/>
      <c r="BE194" s="15"/>
      <c r="BF194" s="15"/>
      <c r="BG194" s="15"/>
      <c r="BH194" s="15"/>
      <c r="BI194" s="15"/>
      <c r="BJ194" s="15"/>
      <c r="BK194" s="15"/>
      <c r="BL194" s="15"/>
      <c r="BM194" s="15"/>
      <c r="BN194" s="15"/>
      <c r="BO194" s="15"/>
      <c r="BP194" s="15"/>
      <c r="BQ194" s="15"/>
      <c r="BR194" s="15"/>
      <c r="BS194" s="15"/>
      <c r="BT194" s="15"/>
      <c r="BU194" s="15"/>
      <c r="BV194" s="15"/>
      <c r="BW194" s="15"/>
      <c r="BX194" s="15"/>
      <c r="BY194" s="15"/>
      <c r="BZ194" s="15"/>
      <c r="CA194" s="15"/>
      <c r="CB194" s="15"/>
      <c r="CC194" s="15"/>
      <c r="CD194" s="15"/>
    </row>
    <row r="195" spans="3:82" x14ac:dyDescent="0.25"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  <c r="AZ195" s="15"/>
      <c r="BA195" s="15"/>
      <c r="BB195" s="15"/>
      <c r="BC195" s="15"/>
      <c r="BD195" s="15"/>
      <c r="BE195" s="15"/>
      <c r="BF195" s="15"/>
      <c r="BG195" s="15"/>
      <c r="BH195" s="15"/>
      <c r="BI195" s="15"/>
      <c r="BJ195" s="15"/>
      <c r="BK195" s="15"/>
      <c r="BL195" s="15"/>
      <c r="BM195" s="15"/>
      <c r="BN195" s="15"/>
      <c r="BO195" s="15"/>
      <c r="BP195" s="15"/>
      <c r="BQ195" s="15"/>
      <c r="BR195" s="15"/>
      <c r="BS195" s="15"/>
      <c r="BT195" s="15"/>
      <c r="BU195" s="15"/>
      <c r="BV195" s="15"/>
      <c r="BW195" s="15"/>
      <c r="BX195" s="15"/>
      <c r="BY195" s="15"/>
      <c r="BZ195" s="15"/>
      <c r="CA195" s="15"/>
      <c r="CB195" s="15"/>
      <c r="CC195" s="15"/>
      <c r="CD195" s="15"/>
    </row>
    <row r="196" spans="3:82" x14ac:dyDescent="0.25"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  <c r="BA196" s="15"/>
      <c r="BB196" s="15"/>
      <c r="BC196" s="15"/>
      <c r="BD196" s="15"/>
      <c r="BE196" s="15"/>
      <c r="BF196" s="15"/>
      <c r="BG196" s="15"/>
      <c r="BH196" s="15"/>
      <c r="BI196" s="15"/>
      <c r="BJ196" s="15"/>
      <c r="BK196" s="15"/>
      <c r="BL196" s="15"/>
      <c r="BM196" s="15"/>
      <c r="BN196" s="15"/>
      <c r="BO196" s="15"/>
      <c r="BP196" s="15"/>
      <c r="BQ196" s="15"/>
      <c r="BR196" s="15"/>
      <c r="BS196" s="15"/>
      <c r="BT196" s="15"/>
      <c r="BU196" s="15"/>
      <c r="BV196" s="15"/>
      <c r="BW196" s="15"/>
      <c r="BX196" s="15"/>
      <c r="BY196" s="15"/>
      <c r="BZ196" s="15"/>
      <c r="CA196" s="15"/>
      <c r="CB196" s="15"/>
      <c r="CC196" s="15"/>
      <c r="CD196" s="15"/>
    </row>
    <row r="197" spans="3:82" x14ac:dyDescent="0.25"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  <c r="AZ197" s="15"/>
      <c r="BA197" s="15"/>
      <c r="BB197" s="15"/>
      <c r="BC197" s="15"/>
      <c r="BD197" s="15"/>
      <c r="BE197" s="15"/>
      <c r="BF197" s="15"/>
      <c r="BG197" s="15"/>
      <c r="BH197" s="15"/>
      <c r="BI197" s="15"/>
      <c r="BJ197" s="15"/>
      <c r="BK197" s="15"/>
      <c r="BL197" s="15"/>
      <c r="BM197" s="15"/>
      <c r="BN197" s="15"/>
      <c r="BO197" s="15"/>
      <c r="BP197" s="15"/>
      <c r="BQ197" s="15"/>
      <c r="BR197" s="15"/>
      <c r="BS197" s="15"/>
      <c r="BT197" s="15"/>
      <c r="BU197" s="15"/>
      <c r="BV197" s="15"/>
      <c r="BW197" s="15"/>
      <c r="BX197" s="15"/>
      <c r="BY197" s="15"/>
      <c r="BZ197" s="15"/>
      <c r="CA197" s="15"/>
      <c r="CB197" s="15"/>
      <c r="CC197" s="15"/>
      <c r="CD197" s="15"/>
    </row>
    <row r="198" spans="3:82" x14ac:dyDescent="0.25"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  <c r="BE198" s="15"/>
      <c r="BF198" s="15"/>
      <c r="BG198" s="15"/>
      <c r="BH198" s="15"/>
      <c r="BI198" s="15"/>
      <c r="BJ198" s="15"/>
      <c r="BK198" s="15"/>
      <c r="BL198" s="15"/>
      <c r="BM198" s="15"/>
      <c r="BN198" s="15"/>
      <c r="BO198" s="15"/>
      <c r="BP198" s="15"/>
      <c r="BQ198" s="15"/>
      <c r="BR198" s="15"/>
      <c r="BS198" s="15"/>
      <c r="BT198" s="15"/>
      <c r="BU198" s="15"/>
      <c r="BV198" s="15"/>
      <c r="BW198" s="15"/>
      <c r="BX198" s="15"/>
      <c r="BY198" s="15"/>
      <c r="BZ198" s="15"/>
      <c r="CA198" s="15"/>
      <c r="CB198" s="15"/>
      <c r="CC198" s="15"/>
      <c r="CD198" s="15"/>
    </row>
    <row r="199" spans="3:82" x14ac:dyDescent="0.25"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  <c r="AZ199" s="15"/>
      <c r="BA199" s="15"/>
      <c r="BB199" s="15"/>
      <c r="BC199" s="15"/>
      <c r="BD199" s="15"/>
      <c r="BE199" s="15"/>
      <c r="BF199" s="15"/>
      <c r="BG199" s="15"/>
      <c r="BH199" s="15"/>
      <c r="BI199" s="15"/>
      <c r="BJ199" s="15"/>
      <c r="BK199" s="15"/>
      <c r="BL199" s="15"/>
      <c r="BM199" s="15"/>
      <c r="BN199" s="15"/>
      <c r="BO199" s="15"/>
      <c r="BP199" s="15"/>
      <c r="BQ199" s="15"/>
      <c r="BR199" s="15"/>
      <c r="BS199" s="15"/>
      <c r="BT199" s="15"/>
      <c r="BU199" s="15"/>
      <c r="BV199" s="15"/>
      <c r="BW199" s="15"/>
      <c r="BX199" s="15"/>
      <c r="BY199" s="15"/>
      <c r="BZ199" s="15"/>
      <c r="CA199" s="15"/>
      <c r="CB199" s="15"/>
      <c r="CC199" s="15"/>
      <c r="CD199" s="15"/>
    </row>
    <row r="200" spans="3:82" x14ac:dyDescent="0.25"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  <c r="AZ200" s="15"/>
      <c r="BA200" s="15"/>
      <c r="BB200" s="15"/>
      <c r="BC200" s="15"/>
      <c r="BD200" s="15"/>
      <c r="BE200" s="15"/>
      <c r="BF200" s="15"/>
      <c r="BG200" s="15"/>
      <c r="BH200" s="15"/>
      <c r="BI200" s="15"/>
      <c r="BJ200" s="15"/>
      <c r="BK200" s="15"/>
      <c r="BL200" s="15"/>
      <c r="BM200" s="15"/>
      <c r="BN200" s="15"/>
      <c r="BO200" s="15"/>
      <c r="BP200" s="15"/>
      <c r="BQ200" s="15"/>
      <c r="BR200" s="15"/>
      <c r="BS200" s="15"/>
      <c r="BT200" s="15"/>
      <c r="BU200" s="15"/>
      <c r="BV200" s="15"/>
      <c r="BW200" s="15"/>
      <c r="BX200" s="15"/>
      <c r="BY200" s="15"/>
      <c r="BZ200" s="15"/>
      <c r="CA200" s="15"/>
      <c r="CB200" s="15"/>
      <c r="CC200" s="15"/>
      <c r="CD200" s="15"/>
    </row>
    <row r="201" spans="3:82" x14ac:dyDescent="0.25"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  <c r="AZ201" s="15"/>
      <c r="BA201" s="15"/>
      <c r="BB201" s="15"/>
      <c r="BC201" s="15"/>
      <c r="BD201" s="15"/>
      <c r="BE201" s="15"/>
      <c r="BF201" s="15"/>
      <c r="BG201" s="15"/>
      <c r="BH201" s="15"/>
      <c r="BI201" s="15"/>
      <c r="BJ201" s="15"/>
      <c r="BK201" s="15"/>
      <c r="BL201" s="15"/>
      <c r="BM201" s="15"/>
      <c r="BN201" s="15"/>
      <c r="BO201" s="15"/>
      <c r="BP201" s="15"/>
      <c r="BQ201" s="15"/>
      <c r="BR201" s="15"/>
      <c r="BS201" s="15"/>
      <c r="BT201" s="15"/>
      <c r="BU201" s="15"/>
      <c r="BV201" s="15"/>
      <c r="BW201" s="15"/>
      <c r="BX201" s="15"/>
      <c r="BY201" s="15"/>
      <c r="BZ201" s="15"/>
      <c r="CA201" s="15"/>
      <c r="CB201" s="15"/>
      <c r="CC201" s="15"/>
      <c r="CD201" s="15"/>
    </row>
    <row r="202" spans="3:82" x14ac:dyDescent="0.25"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  <c r="AZ202" s="15"/>
      <c r="BA202" s="15"/>
      <c r="BB202" s="15"/>
      <c r="BC202" s="15"/>
      <c r="BD202" s="15"/>
      <c r="BE202" s="15"/>
      <c r="BF202" s="15"/>
      <c r="BG202" s="15"/>
      <c r="BH202" s="15"/>
      <c r="BI202" s="15"/>
      <c r="BJ202" s="15"/>
      <c r="BK202" s="15"/>
      <c r="BL202" s="15"/>
      <c r="BM202" s="15"/>
      <c r="BN202" s="15"/>
      <c r="BO202" s="15"/>
      <c r="BP202" s="15"/>
      <c r="BQ202" s="15"/>
      <c r="BR202" s="15"/>
      <c r="BS202" s="15"/>
      <c r="BT202" s="15"/>
      <c r="BU202" s="15"/>
      <c r="BV202" s="15"/>
      <c r="BW202" s="15"/>
      <c r="BX202" s="15"/>
      <c r="BY202" s="15"/>
      <c r="BZ202" s="15"/>
      <c r="CA202" s="15"/>
      <c r="CB202" s="15"/>
      <c r="CC202" s="15"/>
      <c r="CD202" s="15"/>
    </row>
    <row r="203" spans="3:82" x14ac:dyDescent="0.25"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  <c r="AZ203" s="15"/>
      <c r="BA203" s="15"/>
      <c r="BB203" s="15"/>
      <c r="BC203" s="15"/>
      <c r="BD203" s="15"/>
      <c r="BE203" s="15"/>
      <c r="BF203" s="15"/>
      <c r="BG203" s="15"/>
      <c r="BH203" s="15"/>
      <c r="BI203" s="15"/>
      <c r="BJ203" s="15"/>
      <c r="BK203" s="15"/>
      <c r="BL203" s="15"/>
      <c r="BM203" s="15"/>
      <c r="BN203" s="15"/>
      <c r="BO203" s="15"/>
      <c r="BP203" s="15"/>
      <c r="BQ203" s="15"/>
      <c r="BR203" s="15"/>
      <c r="BS203" s="15"/>
      <c r="BT203" s="15"/>
      <c r="BU203" s="15"/>
      <c r="BV203" s="15"/>
      <c r="BW203" s="15"/>
      <c r="BX203" s="15"/>
      <c r="BY203" s="15"/>
      <c r="BZ203" s="15"/>
      <c r="CA203" s="15"/>
      <c r="CB203" s="15"/>
      <c r="CC203" s="15"/>
      <c r="CD203" s="15"/>
    </row>
    <row r="204" spans="3:82" x14ac:dyDescent="0.25"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  <c r="BA204" s="15"/>
      <c r="BB204" s="15"/>
      <c r="BC204" s="15"/>
      <c r="BD204" s="15"/>
      <c r="BE204" s="15"/>
      <c r="BF204" s="15"/>
      <c r="BG204" s="15"/>
      <c r="BH204" s="15"/>
      <c r="BI204" s="15"/>
      <c r="BJ204" s="15"/>
      <c r="BK204" s="15"/>
      <c r="BL204" s="15"/>
      <c r="BM204" s="15"/>
      <c r="BN204" s="15"/>
      <c r="BO204" s="15"/>
      <c r="BP204" s="15"/>
      <c r="BQ204" s="15"/>
      <c r="BR204" s="15"/>
      <c r="BS204" s="15"/>
      <c r="BT204" s="15"/>
      <c r="BU204" s="15"/>
      <c r="BV204" s="15"/>
      <c r="BW204" s="15"/>
      <c r="BX204" s="15"/>
      <c r="BY204" s="15"/>
      <c r="BZ204" s="15"/>
      <c r="CA204" s="15"/>
      <c r="CB204" s="15"/>
      <c r="CC204" s="15"/>
      <c r="CD204" s="15"/>
    </row>
    <row r="205" spans="3:82" x14ac:dyDescent="0.25"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  <c r="AY205" s="15"/>
      <c r="AZ205" s="15"/>
      <c r="BA205" s="15"/>
      <c r="BB205" s="15"/>
      <c r="BC205" s="15"/>
      <c r="BD205" s="15"/>
      <c r="BE205" s="15"/>
      <c r="BF205" s="15"/>
      <c r="BG205" s="15"/>
      <c r="BH205" s="15"/>
      <c r="BI205" s="15"/>
      <c r="BJ205" s="15"/>
      <c r="BK205" s="15"/>
      <c r="BL205" s="15"/>
      <c r="BM205" s="15"/>
      <c r="BN205" s="15"/>
      <c r="BO205" s="15"/>
      <c r="BP205" s="15"/>
      <c r="BQ205" s="15"/>
      <c r="BR205" s="15"/>
      <c r="BS205" s="15"/>
      <c r="BT205" s="15"/>
      <c r="BU205" s="15"/>
      <c r="BV205" s="15"/>
      <c r="BW205" s="15"/>
      <c r="BX205" s="15"/>
      <c r="BY205" s="15"/>
      <c r="BZ205" s="15"/>
      <c r="CA205" s="15"/>
      <c r="CB205" s="15"/>
      <c r="CC205" s="15"/>
      <c r="CD205" s="15"/>
    </row>
    <row r="206" spans="3:82" x14ac:dyDescent="0.25"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  <c r="AZ206" s="15"/>
      <c r="BA206" s="15"/>
      <c r="BB206" s="15"/>
      <c r="BC206" s="15"/>
      <c r="BD206" s="15"/>
      <c r="BE206" s="15"/>
      <c r="BF206" s="15"/>
      <c r="BG206" s="15"/>
      <c r="BH206" s="15"/>
      <c r="BI206" s="15"/>
      <c r="BJ206" s="15"/>
      <c r="BK206" s="15"/>
      <c r="BL206" s="15"/>
      <c r="BM206" s="15"/>
      <c r="BN206" s="15"/>
      <c r="BO206" s="15"/>
      <c r="BP206" s="15"/>
      <c r="BQ206" s="15"/>
      <c r="BR206" s="15"/>
      <c r="BS206" s="15"/>
      <c r="BT206" s="15"/>
      <c r="BU206" s="15"/>
      <c r="BV206" s="15"/>
      <c r="BW206" s="15"/>
      <c r="BX206" s="15"/>
      <c r="BY206" s="15"/>
      <c r="BZ206" s="15"/>
      <c r="CA206" s="15"/>
      <c r="CB206" s="15"/>
      <c r="CC206" s="15"/>
      <c r="CD206" s="15"/>
    </row>
    <row r="207" spans="3:82" x14ac:dyDescent="0.25"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15"/>
      <c r="AY207" s="15"/>
      <c r="AZ207" s="15"/>
      <c r="BA207" s="15"/>
      <c r="BB207" s="15"/>
      <c r="BC207" s="15"/>
      <c r="BD207" s="15"/>
      <c r="BE207" s="15"/>
      <c r="BF207" s="15"/>
      <c r="BG207" s="15"/>
      <c r="BH207" s="15"/>
      <c r="BI207" s="15"/>
      <c r="BJ207" s="15"/>
      <c r="BK207" s="15"/>
      <c r="BL207" s="15"/>
      <c r="BM207" s="15"/>
      <c r="BN207" s="15"/>
      <c r="BO207" s="15"/>
      <c r="BP207" s="15"/>
      <c r="BQ207" s="15"/>
      <c r="BR207" s="15"/>
      <c r="BS207" s="15"/>
      <c r="BT207" s="15"/>
      <c r="BU207" s="15"/>
      <c r="BV207" s="15"/>
      <c r="BW207" s="15"/>
      <c r="BX207" s="15"/>
      <c r="BY207" s="15"/>
      <c r="BZ207" s="15"/>
      <c r="CA207" s="15"/>
      <c r="CB207" s="15"/>
      <c r="CC207" s="15"/>
      <c r="CD207" s="15"/>
    </row>
    <row r="208" spans="3:82" x14ac:dyDescent="0.25"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  <c r="AZ208" s="15"/>
      <c r="BA208" s="15"/>
      <c r="BB208" s="15"/>
      <c r="BC208" s="15"/>
      <c r="BD208" s="15"/>
      <c r="BE208" s="15"/>
      <c r="BF208" s="15"/>
      <c r="BG208" s="15"/>
      <c r="BH208" s="15"/>
      <c r="BI208" s="15"/>
      <c r="BJ208" s="15"/>
      <c r="BK208" s="15"/>
      <c r="BL208" s="15"/>
      <c r="BM208" s="15"/>
      <c r="BN208" s="15"/>
      <c r="BO208" s="15"/>
      <c r="BP208" s="15"/>
      <c r="BQ208" s="15"/>
      <c r="BR208" s="15"/>
      <c r="BS208" s="15"/>
      <c r="BT208" s="15"/>
      <c r="BU208" s="15"/>
      <c r="BV208" s="15"/>
      <c r="BW208" s="15"/>
      <c r="BX208" s="15"/>
      <c r="BY208" s="15"/>
      <c r="BZ208" s="15"/>
      <c r="CA208" s="15"/>
      <c r="CB208" s="15"/>
      <c r="CC208" s="15"/>
      <c r="CD208" s="15"/>
    </row>
    <row r="209" spans="3:82" x14ac:dyDescent="0.25"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  <c r="AY209" s="15"/>
      <c r="AZ209" s="15"/>
      <c r="BA209" s="15"/>
      <c r="BB209" s="15"/>
      <c r="BC209" s="15"/>
      <c r="BD209" s="15"/>
      <c r="BE209" s="15"/>
      <c r="BF209" s="15"/>
      <c r="BG209" s="15"/>
      <c r="BH209" s="15"/>
      <c r="BI209" s="15"/>
      <c r="BJ209" s="15"/>
      <c r="BK209" s="15"/>
      <c r="BL209" s="15"/>
      <c r="BM209" s="15"/>
      <c r="BN209" s="15"/>
      <c r="BO209" s="15"/>
      <c r="BP209" s="15"/>
      <c r="BQ209" s="15"/>
      <c r="BR209" s="15"/>
      <c r="BS209" s="15"/>
      <c r="BT209" s="15"/>
      <c r="BU209" s="15"/>
      <c r="BV209" s="15"/>
      <c r="BW209" s="15"/>
      <c r="BX209" s="15"/>
      <c r="BY209" s="15"/>
      <c r="BZ209" s="15"/>
      <c r="CA209" s="15"/>
      <c r="CB209" s="15"/>
      <c r="CC209" s="15"/>
      <c r="CD209" s="15"/>
    </row>
    <row r="210" spans="3:82" x14ac:dyDescent="0.25"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  <c r="AY210" s="15"/>
      <c r="AZ210" s="15"/>
      <c r="BA210" s="15"/>
      <c r="BB210" s="15"/>
      <c r="BC210" s="15"/>
      <c r="BD210" s="15"/>
      <c r="BE210" s="15"/>
      <c r="BF210" s="15"/>
      <c r="BG210" s="15"/>
      <c r="BH210" s="15"/>
      <c r="BI210" s="15"/>
      <c r="BJ210" s="15"/>
      <c r="BK210" s="15"/>
      <c r="BL210" s="15"/>
      <c r="BM210" s="15"/>
      <c r="BN210" s="15"/>
      <c r="BO210" s="15"/>
      <c r="BP210" s="15"/>
      <c r="BQ210" s="15"/>
      <c r="BR210" s="15"/>
      <c r="BS210" s="15"/>
      <c r="BT210" s="15"/>
      <c r="BU210" s="15"/>
      <c r="BV210" s="15"/>
      <c r="BW210" s="15"/>
      <c r="BX210" s="15"/>
      <c r="BY210" s="15"/>
      <c r="BZ210" s="15"/>
      <c r="CA210" s="15"/>
      <c r="CB210" s="15"/>
      <c r="CC210" s="15"/>
      <c r="CD210" s="15"/>
    </row>
    <row r="211" spans="3:82" x14ac:dyDescent="0.25"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  <c r="AZ211" s="15"/>
      <c r="BA211" s="15"/>
      <c r="BB211" s="15"/>
      <c r="BC211" s="15"/>
      <c r="BD211" s="15"/>
      <c r="BE211" s="15"/>
      <c r="BF211" s="15"/>
      <c r="BG211" s="15"/>
      <c r="BH211" s="15"/>
      <c r="BI211" s="15"/>
      <c r="BJ211" s="15"/>
      <c r="BK211" s="15"/>
      <c r="BL211" s="15"/>
      <c r="BM211" s="15"/>
      <c r="BN211" s="15"/>
      <c r="BO211" s="15"/>
      <c r="BP211" s="15"/>
      <c r="BQ211" s="15"/>
      <c r="BR211" s="15"/>
      <c r="BS211" s="15"/>
      <c r="BT211" s="15"/>
      <c r="BU211" s="15"/>
      <c r="BV211" s="15"/>
      <c r="BW211" s="15"/>
      <c r="BX211" s="15"/>
      <c r="BY211" s="15"/>
      <c r="BZ211" s="15"/>
      <c r="CA211" s="15"/>
      <c r="CB211" s="15"/>
      <c r="CC211" s="15"/>
      <c r="CD211" s="15"/>
    </row>
    <row r="212" spans="3:82" x14ac:dyDescent="0.25"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  <c r="AZ212" s="15"/>
      <c r="BA212" s="15"/>
      <c r="BB212" s="15"/>
      <c r="BC212" s="15"/>
      <c r="BD212" s="15"/>
      <c r="BE212" s="15"/>
      <c r="BF212" s="15"/>
      <c r="BG212" s="15"/>
      <c r="BH212" s="15"/>
      <c r="BI212" s="15"/>
      <c r="BJ212" s="15"/>
      <c r="BK212" s="15"/>
      <c r="BL212" s="15"/>
      <c r="BM212" s="15"/>
      <c r="BN212" s="15"/>
      <c r="BO212" s="15"/>
      <c r="BP212" s="15"/>
      <c r="BQ212" s="15"/>
      <c r="BR212" s="15"/>
      <c r="BS212" s="15"/>
      <c r="BT212" s="15"/>
      <c r="BU212" s="15"/>
      <c r="BV212" s="15"/>
      <c r="BW212" s="15"/>
      <c r="BX212" s="15"/>
      <c r="BY212" s="15"/>
      <c r="BZ212" s="15"/>
      <c r="CA212" s="15"/>
      <c r="CB212" s="15"/>
      <c r="CC212" s="15"/>
      <c r="CD212" s="15"/>
    </row>
    <row r="213" spans="3:82" x14ac:dyDescent="0.25"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  <c r="AW213" s="15"/>
      <c r="AX213" s="15"/>
      <c r="AY213" s="15"/>
      <c r="AZ213" s="15"/>
      <c r="BA213" s="15"/>
      <c r="BB213" s="15"/>
      <c r="BC213" s="15"/>
      <c r="BD213" s="15"/>
      <c r="BE213" s="15"/>
      <c r="BF213" s="15"/>
      <c r="BG213" s="15"/>
      <c r="BH213" s="15"/>
      <c r="BI213" s="15"/>
      <c r="BJ213" s="15"/>
      <c r="BK213" s="15"/>
      <c r="BL213" s="15"/>
      <c r="BM213" s="15"/>
      <c r="BN213" s="15"/>
      <c r="BO213" s="15"/>
      <c r="BP213" s="15"/>
      <c r="BQ213" s="15"/>
      <c r="BR213" s="15"/>
      <c r="BS213" s="15"/>
      <c r="BT213" s="15"/>
      <c r="BU213" s="15"/>
      <c r="BV213" s="15"/>
      <c r="BW213" s="15"/>
      <c r="BX213" s="15"/>
      <c r="BY213" s="15"/>
      <c r="BZ213" s="15"/>
      <c r="CA213" s="15"/>
      <c r="CB213" s="15"/>
      <c r="CC213" s="15"/>
      <c r="CD213" s="15"/>
    </row>
    <row r="214" spans="3:82" x14ac:dyDescent="0.25"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  <c r="AZ214" s="15"/>
      <c r="BA214" s="15"/>
      <c r="BB214" s="15"/>
      <c r="BC214" s="15"/>
      <c r="BD214" s="15"/>
      <c r="BE214" s="15"/>
      <c r="BF214" s="15"/>
      <c r="BG214" s="15"/>
      <c r="BH214" s="15"/>
      <c r="BI214" s="15"/>
      <c r="BJ214" s="15"/>
      <c r="BK214" s="15"/>
      <c r="BL214" s="15"/>
      <c r="BM214" s="15"/>
      <c r="BN214" s="15"/>
      <c r="BO214" s="15"/>
      <c r="BP214" s="15"/>
      <c r="BQ214" s="15"/>
      <c r="BR214" s="15"/>
      <c r="BS214" s="15"/>
      <c r="BT214" s="15"/>
      <c r="BU214" s="15"/>
      <c r="BV214" s="15"/>
      <c r="BW214" s="15"/>
      <c r="BX214" s="15"/>
      <c r="BY214" s="15"/>
      <c r="BZ214" s="15"/>
      <c r="CA214" s="15"/>
      <c r="CB214" s="15"/>
      <c r="CC214" s="15"/>
      <c r="CD214" s="15"/>
    </row>
    <row r="215" spans="3:82" x14ac:dyDescent="0.25"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  <c r="AY215" s="15"/>
      <c r="AZ215" s="15"/>
      <c r="BA215" s="15"/>
      <c r="BB215" s="15"/>
      <c r="BC215" s="15"/>
      <c r="BD215" s="15"/>
      <c r="BE215" s="15"/>
      <c r="BF215" s="15"/>
      <c r="BG215" s="15"/>
      <c r="BH215" s="15"/>
      <c r="BI215" s="15"/>
      <c r="BJ215" s="15"/>
      <c r="BK215" s="15"/>
      <c r="BL215" s="15"/>
      <c r="BM215" s="15"/>
      <c r="BN215" s="15"/>
      <c r="BO215" s="15"/>
      <c r="BP215" s="15"/>
      <c r="BQ215" s="15"/>
      <c r="BR215" s="15"/>
      <c r="BS215" s="15"/>
      <c r="BT215" s="15"/>
      <c r="BU215" s="15"/>
      <c r="BV215" s="15"/>
      <c r="BW215" s="15"/>
      <c r="BX215" s="15"/>
      <c r="BY215" s="15"/>
      <c r="BZ215" s="15"/>
      <c r="CA215" s="15"/>
      <c r="CB215" s="15"/>
      <c r="CC215" s="15"/>
      <c r="CD215" s="15"/>
    </row>
    <row r="216" spans="3:82" x14ac:dyDescent="0.25"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15"/>
      <c r="AZ216" s="15"/>
      <c r="BA216" s="15"/>
      <c r="BB216" s="15"/>
      <c r="BC216" s="15"/>
      <c r="BD216" s="15"/>
      <c r="BE216" s="15"/>
      <c r="BF216" s="15"/>
      <c r="BG216" s="15"/>
      <c r="BH216" s="15"/>
      <c r="BI216" s="15"/>
      <c r="BJ216" s="15"/>
      <c r="BK216" s="15"/>
      <c r="BL216" s="15"/>
      <c r="BM216" s="15"/>
      <c r="BN216" s="15"/>
      <c r="BO216" s="15"/>
      <c r="BP216" s="15"/>
      <c r="BQ216" s="15"/>
      <c r="BR216" s="15"/>
      <c r="BS216" s="15"/>
      <c r="BT216" s="15"/>
      <c r="BU216" s="15"/>
      <c r="BV216" s="15"/>
      <c r="BW216" s="15"/>
      <c r="BX216" s="15"/>
      <c r="BY216" s="15"/>
      <c r="BZ216" s="15"/>
      <c r="CA216" s="15"/>
      <c r="CB216" s="15"/>
      <c r="CC216" s="15"/>
      <c r="CD216" s="15"/>
    </row>
    <row r="217" spans="3:82" x14ac:dyDescent="0.25"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  <c r="AW217" s="15"/>
      <c r="AX217" s="15"/>
      <c r="AY217" s="15"/>
      <c r="AZ217" s="15"/>
      <c r="BA217" s="15"/>
      <c r="BB217" s="15"/>
      <c r="BC217" s="15"/>
      <c r="BD217" s="15"/>
      <c r="BE217" s="15"/>
      <c r="BF217" s="15"/>
      <c r="BG217" s="15"/>
      <c r="BH217" s="15"/>
      <c r="BI217" s="15"/>
      <c r="BJ217" s="15"/>
      <c r="BK217" s="15"/>
      <c r="BL217" s="15"/>
      <c r="BM217" s="15"/>
      <c r="BN217" s="15"/>
      <c r="BO217" s="15"/>
      <c r="BP217" s="15"/>
      <c r="BQ217" s="15"/>
      <c r="BR217" s="15"/>
      <c r="BS217" s="15"/>
      <c r="BT217" s="15"/>
      <c r="BU217" s="15"/>
      <c r="BV217" s="15"/>
      <c r="BW217" s="15"/>
      <c r="BX217" s="15"/>
      <c r="BY217" s="15"/>
      <c r="BZ217" s="15"/>
      <c r="CA217" s="15"/>
      <c r="CB217" s="15"/>
      <c r="CC217" s="15"/>
      <c r="CD217" s="15"/>
    </row>
    <row r="218" spans="3:82" x14ac:dyDescent="0.25"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  <c r="AT218" s="15"/>
      <c r="AU218" s="15"/>
      <c r="AV218" s="15"/>
      <c r="AW218" s="15"/>
      <c r="AX218" s="15"/>
      <c r="AY218" s="15"/>
      <c r="AZ218" s="15"/>
      <c r="BA218" s="15"/>
      <c r="BB218" s="15"/>
      <c r="BC218" s="15"/>
      <c r="BD218" s="15"/>
      <c r="BE218" s="15"/>
      <c r="BF218" s="15"/>
      <c r="BG218" s="15"/>
      <c r="BH218" s="15"/>
      <c r="BI218" s="15"/>
      <c r="BJ218" s="15"/>
      <c r="BK218" s="15"/>
      <c r="BL218" s="15"/>
      <c r="BM218" s="15"/>
      <c r="BN218" s="15"/>
      <c r="BO218" s="15"/>
      <c r="BP218" s="15"/>
      <c r="BQ218" s="15"/>
      <c r="BR218" s="15"/>
      <c r="BS218" s="15"/>
      <c r="BT218" s="15"/>
      <c r="BU218" s="15"/>
      <c r="BV218" s="15"/>
      <c r="BW218" s="15"/>
      <c r="BX218" s="15"/>
      <c r="BY218" s="15"/>
      <c r="BZ218" s="15"/>
      <c r="CA218" s="15"/>
      <c r="CB218" s="15"/>
      <c r="CC218" s="15"/>
      <c r="CD218" s="15"/>
    </row>
    <row r="219" spans="3:82" x14ac:dyDescent="0.25"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  <c r="AX219" s="15"/>
      <c r="AY219" s="15"/>
      <c r="AZ219" s="15"/>
      <c r="BA219" s="15"/>
      <c r="BB219" s="15"/>
      <c r="BC219" s="15"/>
      <c r="BD219" s="15"/>
      <c r="BE219" s="15"/>
      <c r="BF219" s="15"/>
      <c r="BG219" s="15"/>
      <c r="BH219" s="15"/>
      <c r="BI219" s="15"/>
      <c r="BJ219" s="15"/>
      <c r="BK219" s="15"/>
      <c r="BL219" s="15"/>
      <c r="BM219" s="15"/>
      <c r="BN219" s="15"/>
      <c r="BO219" s="15"/>
      <c r="BP219" s="15"/>
      <c r="BQ219" s="15"/>
      <c r="BR219" s="15"/>
      <c r="BS219" s="15"/>
      <c r="BT219" s="15"/>
      <c r="BU219" s="15"/>
      <c r="BV219" s="15"/>
      <c r="BW219" s="15"/>
      <c r="BX219" s="15"/>
      <c r="BY219" s="15"/>
      <c r="BZ219" s="15"/>
      <c r="CA219" s="15"/>
      <c r="CB219" s="15"/>
      <c r="CC219" s="15"/>
      <c r="CD219" s="15"/>
    </row>
    <row r="220" spans="3:82" x14ac:dyDescent="0.25"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  <c r="AT220" s="15"/>
      <c r="AU220" s="15"/>
      <c r="AV220" s="15"/>
      <c r="AW220" s="15"/>
      <c r="AX220" s="15"/>
      <c r="AY220" s="15"/>
      <c r="AZ220" s="15"/>
      <c r="BA220" s="15"/>
      <c r="BB220" s="15"/>
      <c r="BC220" s="15"/>
      <c r="BD220" s="15"/>
      <c r="BE220" s="15"/>
      <c r="BF220" s="15"/>
      <c r="BG220" s="15"/>
      <c r="BH220" s="15"/>
      <c r="BI220" s="15"/>
      <c r="BJ220" s="15"/>
      <c r="BK220" s="15"/>
      <c r="BL220" s="15"/>
      <c r="BM220" s="15"/>
      <c r="BN220" s="15"/>
      <c r="BO220" s="15"/>
      <c r="BP220" s="15"/>
      <c r="BQ220" s="15"/>
      <c r="BR220" s="15"/>
      <c r="BS220" s="15"/>
      <c r="BT220" s="15"/>
      <c r="BU220" s="15"/>
      <c r="BV220" s="15"/>
      <c r="BW220" s="15"/>
      <c r="BX220" s="15"/>
      <c r="BY220" s="15"/>
      <c r="BZ220" s="15"/>
      <c r="CA220" s="15"/>
      <c r="CB220" s="15"/>
      <c r="CC220" s="15"/>
      <c r="CD220" s="15"/>
    </row>
    <row r="221" spans="3:82" x14ac:dyDescent="0.25"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  <c r="AT221" s="15"/>
      <c r="AU221" s="15"/>
      <c r="AV221" s="15"/>
      <c r="AW221" s="15"/>
      <c r="AX221" s="15"/>
      <c r="AY221" s="15"/>
      <c r="AZ221" s="15"/>
      <c r="BA221" s="15"/>
      <c r="BB221" s="15"/>
      <c r="BC221" s="15"/>
      <c r="BD221" s="15"/>
      <c r="BE221" s="15"/>
      <c r="BF221" s="15"/>
      <c r="BG221" s="15"/>
      <c r="BH221" s="15"/>
      <c r="BI221" s="15"/>
      <c r="BJ221" s="15"/>
      <c r="BK221" s="15"/>
      <c r="BL221" s="15"/>
      <c r="BM221" s="15"/>
      <c r="BN221" s="15"/>
      <c r="BO221" s="15"/>
      <c r="BP221" s="15"/>
      <c r="BQ221" s="15"/>
      <c r="BR221" s="15"/>
      <c r="BS221" s="15"/>
      <c r="BT221" s="15"/>
      <c r="BU221" s="15"/>
      <c r="BV221" s="15"/>
      <c r="BW221" s="15"/>
      <c r="BX221" s="15"/>
      <c r="BY221" s="15"/>
      <c r="BZ221" s="15"/>
      <c r="CA221" s="15"/>
      <c r="CB221" s="15"/>
      <c r="CC221" s="15"/>
      <c r="CD221" s="15"/>
    </row>
    <row r="222" spans="3:82" x14ac:dyDescent="0.25"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  <c r="AT222" s="15"/>
      <c r="AU222" s="15"/>
      <c r="AV222" s="15"/>
      <c r="AW222" s="15"/>
      <c r="AX222" s="15"/>
      <c r="AY222" s="15"/>
      <c r="AZ222" s="15"/>
      <c r="BA222" s="15"/>
      <c r="BB222" s="15"/>
      <c r="BC222" s="15"/>
      <c r="BD222" s="15"/>
      <c r="BE222" s="15"/>
      <c r="BF222" s="15"/>
      <c r="BG222" s="15"/>
      <c r="BH222" s="15"/>
      <c r="BI222" s="15"/>
      <c r="BJ222" s="15"/>
      <c r="BK222" s="15"/>
      <c r="BL222" s="15"/>
      <c r="BM222" s="15"/>
      <c r="BN222" s="15"/>
      <c r="BO222" s="15"/>
      <c r="BP222" s="15"/>
      <c r="BQ222" s="15"/>
      <c r="BR222" s="15"/>
      <c r="BS222" s="15"/>
      <c r="BT222" s="15"/>
      <c r="BU222" s="15"/>
      <c r="BV222" s="15"/>
      <c r="BW222" s="15"/>
      <c r="BX222" s="15"/>
      <c r="BY222" s="15"/>
      <c r="BZ222" s="15"/>
      <c r="CA222" s="15"/>
      <c r="CB222" s="15"/>
      <c r="CC222" s="15"/>
      <c r="CD222" s="15"/>
    </row>
    <row r="223" spans="3:82" x14ac:dyDescent="0.25"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  <c r="AT223" s="15"/>
      <c r="AU223" s="15"/>
      <c r="AV223" s="15"/>
      <c r="AW223" s="15"/>
      <c r="AX223" s="15"/>
      <c r="AY223" s="15"/>
      <c r="AZ223" s="15"/>
      <c r="BA223" s="15"/>
      <c r="BB223" s="15"/>
      <c r="BC223" s="15"/>
      <c r="BD223" s="15"/>
      <c r="BE223" s="15"/>
      <c r="BF223" s="15"/>
      <c r="BG223" s="15"/>
      <c r="BH223" s="15"/>
      <c r="BI223" s="15"/>
      <c r="BJ223" s="15"/>
      <c r="BK223" s="15"/>
      <c r="BL223" s="15"/>
      <c r="BM223" s="15"/>
      <c r="BN223" s="15"/>
      <c r="BO223" s="15"/>
      <c r="BP223" s="15"/>
      <c r="BQ223" s="15"/>
      <c r="BR223" s="15"/>
      <c r="BS223" s="15"/>
      <c r="BT223" s="15"/>
      <c r="BU223" s="15"/>
      <c r="BV223" s="15"/>
      <c r="BW223" s="15"/>
      <c r="BX223" s="15"/>
      <c r="BY223" s="15"/>
      <c r="BZ223" s="15"/>
      <c r="CA223" s="15"/>
      <c r="CB223" s="15"/>
      <c r="CC223" s="15"/>
      <c r="CD223" s="15"/>
    </row>
    <row r="224" spans="3:82" x14ac:dyDescent="0.25"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  <c r="AT224" s="15"/>
      <c r="AU224" s="15"/>
      <c r="AV224" s="15"/>
      <c r="AW224" s="15"/>
      <c r="AX224" s="15"/>
      <c r="AY224" s="15"/>
      <c r="AZ224" s="15"/>
      <c r="BA224" s="15"/>
      <c r="BB224" s="15"/>
      <c r="BC224" s="15"/>
      <c r="BD224" s="15"/>
      <c r="BE224" s="15"/>
      <c r="BF224" s="15"/>
      <c r="BG224" s="15"/>
      <c r="BH224" s="15"/>
      <c r="BI224" s="15"/>
      <c r="BJ224" s="15"/>
      <c r="BK224" s="15"/>
      <c r="BL224" s="15"/>
      <c r="BM224" s="15"/>
      <c r="BN224" s="15"/>
      <c r="BO224" s="15"/>
      <c r="BP224" s="15"/>
      <c r="BQ224" s="15"/>
      <c r="BR224" s="15"/>
      <c r="BS224" s="15"/>
      <c r="BT224" s="15"/>
      <c r="BU224" s="15"/>
      <c r="BV224" s="15"/>
      <c r="BW224" s="15"/>
      <c r="BX224" s="15"/>
      <c r="BY224" s="15"/>
      <c r="BZ224" s="15"/>
      <c r="CA224" s="15"/>
      <c r="CB224" s="15"/>
      <c r="CC224" s="15"/>
      <c r="CD224" s="15"/>
    </row>
    <row r="225" spans="3:82" x14ac:dyDescent="0.25"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  <c r="AQ225" s="15"/>
      <c r="AR225" s="15"/>
      <c r="AS225" s="15"/>
      <c r="AT225" s="15"/>
      <c r="AU225" s="15"/>
      <c r="AV225" s="15"/>
      <c r="AW225" s="15"/>
      <c r="AX225" s="15"/>
      <c r="AY225" s="15"/>
      <c r="AZ225" s="15"/>
      <c r="BA225" s="15"/>
      <c r="BB225" s="15"/>
      <c r="BC225" s="15"/>
      <c r="BD225" s="15"/>
      <c r="BE225" s="15"/>
      <c r="BF225" s="15"/>
      <c r="BG225" s="15"/>
      <c r="BH225" s="15"/>
      <c r="BI225" s="15"/>
      <c r="BJ225" s="15"/>
      <c r="BK225" s="15"/>
      <c r="BL225" s="15"/>
      <c r="BM225" s="15"/>
      <c r="BN225" s="15"/>
      <c r="BO225" s="15"/>
      <c r="BP225" s="15"/>
      <c r="BQ225" s="15"/>
      <c r="BR225" s="15"/>
      <c r="BS225" s="15"/>
      <c r="BT225" s="15"/>
      <c r="BU225" s="15"/>
      <c r="BV225" s="15"/>
      <c r="BW225" s="15"/>
      <c r="BX225" s="15"/>
      <c r="BY225" s="15"/>
      <c r="BZ225" s="15"/>
      <c r="CA225" s="15"/>
      <c r="CB225" s="15"/>
      <c r="CC225" s="15"/>
      <c r="CD225" s="15"/>
    </row>
    <row r="226" spans="3:82" x14ac:dyDescent="0.25"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  <c r="AT226" s="15"/>
      <c r="AU226" s="15"/>
      <c r="AV226" s="15"/>
      <c r="AW226" s="15"/>
      <c r="AX226" s="15"/>
      <c r="AY226" s="15"/>
      <c r="AZ226" s="15"/>
      <c r="BA226" s="15"/>
      <c r="BB226" s="15"/>
      <c r="BC226" s="15"/>
      <c r="BD226" s="15"/>
      <c r="BE226" s="15"/>
      <c r="BF226" s="15"/>
      <c r="BG226" s="15"/>
      <c r="BH226" s="15"/>
      <c r="BI226" s="15"/>
      <c r="BJ226" s="15"/>
      <c r="BK226" s="15"/>
      <c r="BL226" s="15"/>
      <c r="BM226" s="15"/>
      <c r="BN226" s="15"/>
      <c r="BO226" s="15"/>
      <c r="BP226" s="15"/>
      <c r="BQ226" s="15"/>
      <c r="BR226" s="15"/>
      <c r="BS226" s="15"/>
      <c r="BT226" s="15"/>
      <c r="BU226" s="15"/>
      <c r="BV226" s="15"/>
      <c r="BW226" s="15"/>
      <c r="BX226" s="15"/>
      <c r="BY226" s="15"/>
      <c r="BZ226" s="15"/>
      <c r="CA226" s="15"/>
      <c r="CB226" s="15"/>
      <c r="CC226" s="15"/>
      <c r="CD226" s="15"/>
    </row>
    <row r="227" spans="3:82" x14ac:dyDescent="0.25"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15"/>
      <c r="AQ227" s="15"/>
      <c r="AR227" s="15"/>
      <c r="AS227" s="15"/>
      <c r="AT227" s="15"/>
      <c r="AU227" s="15"/>
      <c r="AV227" s="15"/>
      <c r="AW227" s="15"/>
      <c r="AX227" s="15"/>
      <c r="AY227" s="15"/>
      <c r="AZ227" s="15"/>
      <c r="BA227" s="15"/>
      <c r="BB227" s="15"/>
      <c r="BC227" s="15"/>
      <c r="BD227" s="15"/>
      <c r="BE227" s="15"/>
      <c r="BF227" s="15"/>
      <c r="BG227" s="15"/>
      <c r="BH227" s="15"/>
      <c r="BI227" s="15"/>
      <c r="BJ227" s="15"/>
      <c r="BK227" s="15"/>
      <c r="BL227" s="15"/>
      <c r="BM227" s="15"/>
      <c r="BN227" s="15"/>
      <c r="BO227" s="15"/>
      <c r="BP227" s="15"/>
      <c r="BQ227" s="15"/>
      <c r="BR227" s="15"/>
      <c r="BS227" s="15"/>
      <c r="BT227" s="15"/>
      <c r="BU227" s="15"/>
      <c r="BV227" s="15"/>
      <c r="BW227" s="15"/>
      <c r="BX227" s="15"/>
      <c r="BY227" s="15"/>
      <c r="BZ227" s="15"/>
      <c r="CA227" s="15"/>
      <c r="CB227" s="15"/>
      <c r="CC227" s="15"/>
      <c r="CD227" s="15"/>
    </row>
    <row r="228" spans="3:82" x14ac:dyDescent="0.25"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  <c r="AQ228" s="15"/>
      <c r="AR228" s="15"/>
      <c r="AS228" s="15"/>
      <c r="AT228" s="15"/>
      <c r="AU228" s="15"/>
      <c r="AV228" s="15"/>
      <c r="AW228" s="15"/>
      <c r="AX228" s="15"/>
      <c r="AY228" s="15"/>
      <c r="AZ228" s="15"/>
      <c r="BA228" s="15"/>
      <c r="BB228" s="15"/>
      <c r="BC228" s="15"/>
      <c r="BD228" s="15"/>
      <c r="BE228" s="15"/>
      <c r="BF228" s="15"/>
      <c r="BG228" s="15"/>
      <c r="BH228" s="15"/>
      <c r="BI228" s="15"/>
      <c r="BJ228" s="15"/>
      <c r="BK228" s="15"/>
      <c r="BL228" s="15"/>
      <c r="BM228" s="15"/>
      <c r="BN228" s="15"/>
      <c r="BO228" s="15"/>
      <c r="BP228" s="15"/>
      <c r="BQ228" s="15"/>
      <c r="BR228" s="15"/>
      <c r="BS228" s="15"/>
      <c r="BT228" s="15"/>
      <c r="BU228" s="15"/>
      <c r="BV228" s="15"/>
      <c r="BW228" s="15"/>
      <c r="BX228" s="15"/>
      <c r="BY228" s="15"/>
      <c r="BZ228" s="15"/>
      <c r="CA228" s="15"/>
      <c r="CB228" s="15"/>
      <c r="CC228" s="15"/>
      <c r="CD228" s="15"/>
    </row>
    <row r="229" spans="3:82" x14ac:dyDescent="0.25"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  <c r="AQ229" s="15"/>
      <c r="AR229" s="15"/>
      <c r="AS229" s="15"/>
      <c r="AT229" s="15"/>
      <c r="AU229" s="15"/>
      <c r="AV229" s="15"/>
      <c r="AW229" s="15"/>
      <c r="AX229" s="15"/>
      <c r="AY229" s="15"/>
      <c r="AZ229" s="15"/>
      <c r="BA229" s="15"/>
      <c r="BB229" s="15"/>
      <c r="BC229" s="15"/>
      <c r="BD229" s="15"/>
      <c r="BE229" s="15"/>
      <c r="BF229" s="15"/>
      <c r="BG229" s="15"/>
      <c r="BH229" s="15"/>
      <c r="BI229" s="15"/>
      <c r="BJ229" s="15"/>
      <c r="BK229" s="15"/>
      <c r="BL229" s="15"/>
      <c r="BM229" s="15"/>
      <c r="BN229" s="15"/>
      <c r="BO229" s="15"/>
      <c r="BP229" s="15"/>
      <c r="BQ229" s="15"/>
      <c r="BR229" s="15"/>
      <c r="BS229" s="15"/>
      <c r="BT229" s="15"/>
      <c r="BU229" s="15"/>
      <c r="BV229" s="15"/>
      <c r="BW229" s="15"/>
      <c r="BX229" s="15"/>
      <c r="BY229" s="15"/>
      <c r="BZ229" s="15"/>
      <c r="CA229" s="15"/>
      <c r="CB229" s="15"/>
      <c r="CC229" s="15"/>
      <c r="CD229" s="15"/>
    </row>
    <row r="230" spans="3:82" x14ac:dyDescent="0.25"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  <c r="AQ230" s="15"/>
      <c r="AR230" s="15"/>
      <c r="AS230" s="15"/>
      <c r="AT230" s="15"/>
      <c r="AU230" s="15"/>
      <c r="AV230" s="15"/>
      <c r="AW230" s="15"/>
      <c r="AX230" s="15"/>
      <c r="AY230" s="15"/>
      <c r="AZ230" s="15"/>
      <c r="BA230" s="15"/>
      <c r="BB230" s="15"/>
      <c r="BC230" s="15"/>
      <c r="BD230" s="15"/>
      <c r="BE230" s="15"/>
      <c r="BF230" s="15"/>
      <c r="BG230" s="15"/>
      <c r="BH230" s="15"/>
      <c r="BI230" s="15"/>
      <c r="BJ230" s="15"/>
      <c r="BK230" s="15"/>
      <c r="BL230" s="15"/>
      <c r="BM230" s="15"/>
      <c r="BN230" s="15"/>
      <c r="BO230" s="15"/>
      <c r="BP230" s="15"/>
      <c r="BQ230" s="15"/>
      <c r="BR230" s="15"/>
      <c r="BS230" s="15"/>
      <c r="BT230" s="15"/>
      <c r="BU230" s="15"/>
      <c r="BV230" s="15"/>
      <c r="BW230" s="15"/>
      <c r="BX230" s="15"/>
      <c r="BY230" s="15"/>
      <c r="BZ230" s="15"/>
      <c r="CA230" s="15"/>
      <c r="CB230" s="15"/>
      <c r="CC230" s="15"/>
      <c r="CD230" s="15"/>
    </row>
    <row r="231" spans="3:82" x14ac:dyDescent="0.25"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  <c r="AT231" s="15"/>
      <c r="AU231" s="15"/>
      <c r="AV231" s="15"/>
      <c r="AW231" s="15"/>
      <c r="AX231" s="15"/>
      <c r="AY231" s="15"/>
      <c r="AZ231" s="15"/>
      <c r="BA231" s="15"/>
      <c r="BB231" s="15"/>
      <c r="BC231" s="15"/>
      <c r="BD231" s="15"/>
      <c r="BE231" s="15"/>
      <c r="BF231" s="15"/>
      <c r="BG231" s="15"/>
      <c r="BH231" s="15"/>
      <c r="BI231" s="15"/>
      <c r="BJ231" s="15"/>
      <c r="BK231" s="15"/>
      <c r="BL231" s="15"/>
      <c r="BM231" s="15"/>
      <c r="BN231" s="15"/>
      <c r="BO231" s="15"/>
      <c r="BP231" s="15"/>
      <c r="BQ231" s="15"/>
      <c r="BR231" s="15"/>
      <c r="BS231" s="15"/>
      <c r="BT231" s="15"/>
      <c r="BU231" s="15"/>
      <c r="BV231" s="15"/>
      <c r="BW231" s="15"/>
      <c r="BX231" s="15"/>
      <c r="BY231" s="15"/>
      <c r="BZ231" s="15"/>
      <c r="CA231" s="15"/>
      <c r="CB231" s="15"/>
      <c r="CC231" s="15"/>
      <c r="CD231" s="15"/>
    </row>
    <row r="232" spans="3:82" x14ac:dyDescent="0.25"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  <c r="AQ232" s="15"/>
      <c r="AR232" s="15"/>
      <c r="AS232" s="15"/>
      <c r="AT232" s="15"/>
      <c r="AU232" s="15"/>
      <c r="AV232" s="15"/>
      <c r="AW232" s="15"/>
      <c r="AX232" s="15"/>
      <c r="AY232" s="15"/>
      <c r="AZ232" s="15"/>
      <c r="BA232" s="15"/>
      <c r="BB232" s="15"/>
      <c r="BC232" s="15"/>
      <c r="BD232" s="15"/>
      <c r="BE232" s="15"/>
      <c r="BF232" s="15"/>
      <c r="BG232" s="15"/>
      <c r="BH232" s="15"/>
      <c r="BI232" s="15"/>
      <c r="BJ232" s="15"/>
      <c r="BK232" s="15"/>
      <c r="BL232" s="15"/>
      <c r="BM232" s="15"/>
      <c r="BN232" s="15"/>
      <c r="BO232" s="15"/>
      <c r="BP232" s="15"/>
      <c r="BQ232" s="15"/>
      <c r="BR232" s="15"/>
      <c r="BS232" s="15"/>
      <c r="BT232" s="15"/>
      <c r="BU232" s="15"/>
      <c r="BV232" s="15"/>
      <c r="BW232" s="15"/>
      <c r="BX232" s="15"/>
      <c r="BY232" s="15"/>
      <c r="BZ232" s="15"/>
      <c r="CA232" s="15"/>
      <c r="CB232" s="15"/>
      <c r="CC232" s="15"/>
      <c r="CD232" s="15"/>
    </row>
    <row r="233" spans="3:82" x14ac:dyDescent="0.25"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15"/>
      <c r="AQ233" s="15"/>
      <c r="AR233" s="15"/>
      <c r="AS233" s="15"/>
      <c r="AT233" s="15"/>
      <c r="AU233" s="15"/>
      <c r="AV233" s="15"/>
      <c r="AW233" s="15"/>
      <c r="AX233" s="15"/>
      <c r="AY233" s="15"/>
      <c r="AZ233" s="15"/>
      <c r="BA233" s="15"/>
      <c r="BB233" s="15"/>
      <c r="BC233" s="15"/>
      <c r="BD233" s="15"/>
      <c r="BE233" s="15"/>
      <c r="BF233" s="15"/>
      <c r="BG233" s="15"/>
      <c r="BH233" s="15"/>
      <c r="BI233" s="15"/>
      <c r="BJ233" s="15"/>
      <c r="BK233" s="15"/>
      <c r="BL233" s="15"/>
      <c r="BM233" s="15"/>
      <c r="BN233" s="15"/>
      <c r="BO233" s="15"/>
      <c r="BP233" s="15"/>
      <c r="BQ233" s="15"/>
      <c r="BR233" s="15"/>
      <c r="BS233" s="15"/>
      <c r="BT233" s="15"/>
      <c r="BU233" s="15"/>
      <c r="BV233" s="15"/>
      <c r="BW233" s="15"/>
      <c r="BX233" s="15"/>
      <c r="BY233" s="15"/>
      <c r="BZ233" s="15"/>
      <c r="CA233" s="15"/>
      <c r="CB233" s="15"/>
      <c r="CC233" s="15"/>
      <c r="CD233" s="15"/>
    </row>
    <row r="234" spans="3:82" x14ac:dyDescent="0.25"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P234" s="15"/>
      <c r="AQ234" s="15"/>
      <c r="AR234" s="15"/>
      <c r="AS234" s="15"/>
      <c r="AT234" s="15"/>
      <c r="AU234" s="15"/>
      <c r="AV234" s="15"/>
      <c r="AW234" s="15"/>
      <c r="AX234" s="15"/>
      <c r="AY234" s="15"/>
      <c r="AZ234" s="15"/>
      <c r="BA234" s="15"/>
      <c r="BB234" s="15"/>
      <c r="BC234" s="15"/>
      <c r="BD234" s="15"/>
      <c r="BE234" s="15"/>
      <c r="BF234" s="15"/>
      <c r="BG234" s="15"/>
      <c r="BH234" s="15"/>
      <c r="BI234" s="15"/>
      <c r="BJ234" s="15"/>
      <c r="BK234" s="15"/>
      <c r="BL234" s="15"/>
      <c r="BM234" s="15"/>
      <c r="BN234" s="15"/>
      <c r="BO234" s="15"/>
      <c r="BP234" s="15"/>
      <c r="BQ234" s="15"/>
      <c r="BR234" s="15"/>
      <c r="BS234" s="15"/>
      <c r="BT234" s="15"/>
      <c r="BU234" s="15"/>
      <c r="BV234" s="15"/>
      <c r="BW234" s="15"/>
      <c r="BX234" s="15"/>
      <c r="BY234" s="15"/>
      <c r="BZ234" s="15"/>
      <c r="CA234" s="15"/>
      <c r="CB234" s="15"/>
      <c r="CC234" s="15"/>
      <c r="CD234" s="15"/>
    </row>
    <row r="235" spans="3:82" x14ac:dyDescent="0.25"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  <c r="AQ235" s="15"/>
      <c r="AR235" s="15"/>
      <c r="AS235" s="15"/>
      <c r="AT235" s="15"/>
      <c r="AU235" s="15"/>
      <c r="AV235" s="15"/>
      <c r="AW235" s="15"/>
      <c r="AX235" s="15"/>
      <c r="AY235" s="15"/>
      <c r="AZ235" s="15"/>
      <c r="BA235" s="15"/>
      <c r="BB235" s="15"/>
      <c r="BC235" s="15"/>
      <c r="BD235" s="15"/>
      <c r="BE235" s="15"/>
      <c r="BF235" s="15"/>
      <c r="BG235" s="15"/>
      <c r="BH235" s="15"/>
      <c r="BI235" s="15"/>
      <c r="BJ235" s="15"/>
      <c r="BK235" s="15"/>
      <c r="BL235" s="15"/>
      <c r="BM235" s="15"/>
      <c r="BN235" s="15"/>
      <c r="BO235" s="15"/>
      <c r="BP235" s="15"/>
      <c r="BQ235" s="15"/>
      <c r="BR235" s="15"/>
      <c r="BS235" s="15"/>
      <c r="BT235" s="15"/>
      <c r="BU235" s="15"/>
      <c r="BV235" s="15"/>
      <c r="BW235" s="15"/>
      <c r="BX235" s="15"/>
      <c r="BY235" s="15"/>
      <c r="BZ235" s="15"/>
      <c r="CA235" s="15"/>
      <c r="CB235" s="15"/>
      <c r="CC235" s="15"/>
      <c r="CD235" s="15"/>
    </row>
    <row r="236" spans="3:82" x14ac:dyDescent="0.25"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  <c r="AP236" s="15"/>
      <c r="AQ236" s="15"/>
      <c r="AR236" s="15"/>
      <c r="AS236" s="15"/>
      <c r="AT236" s="15"/>
      <c r="AU236" s="15"/>
      <c r="AV236" s="15"/>
      <c r="AW236" s="15"/>
      <c r="AX236" s="15"/>
      <c r="AY236" s="15"/>
      <c r="AZ236" s="15"/>
      <c r="BA236" s="15"/>
      <c r="BB236" s="15"/>
      <c r="BC236" s="15"/>
      <c r="BD236" s="15"/>
      <c r="BE236" s="15"/>
      <c r="BF236" s="15"/>
      <c r="BG236" s="15"/>
      <c r="BH236" s="15"/>
      <c r="BI236" s="15"/>
      <c r="BJ236" s="15"/>
      <c r="BK236" s="15"/>
      <c r="BL236" s="15"/>
      <c r="BM236" s="15"/>
      <c r="BN236" s="15"/>
      <c r="BO236" s="15"/>
      <c r="BP236" s="15"/>
      <c r="BQ236" s="15"/>
      <c r="BR236" s="15"/>
      <c r="BS236" s="15"/>
      <c r="BT236" s="15"/>
      <c r="BU236" s="15"/>
      <c r="BV236" s="15"/>
      <c r="BW236" s="15"/>
      <c r="BX236" s="15"/>
      <c r="BY236" s="15"/>
      <c r="BZ236" s="15"/>
      <c r="CA236" s="15"/>
      <c r="CB236" s="15"/>
      <c r="CC236" s="15"/>
      <c r="CD236" s="15"/>
    </row>
    <row r="237" spans="3:82" x14ac:dyDescent="0.25"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  <c r="AQ237" s="15"/>
      <c r="AR237" s="15"/>
      <c r="AS237" s="15"/>
      <c r="AT237" s="15"/>
      <c r="AU237" s="15"/>
      <c r="AV237" s="15"/>
      <c r="AW237" s="15"/>
      <c r="AX237" s="15"/>
      <c r="AY237" s="15"/>
      <c r="AZ237" s="15"/>
      <c r="BA237" s="15"/>
      <c r="BB237" s="15"/>
      <c r="BC237" s="15"/>
      <c r="BD237" s="15"/>
      <c r="BE237" s="15"/>
      <c r="BF237" s="15"/>
      <c r="BG237" s="15"/>
      <c r="BH237" s="15"/>
      <c r="BI237" s="15"/>
      <c r="BJ237" s="15"/>
      <c r="BK237" s="15"/>
      <c r="BL237" s="15"/>
      <c r="BM237" s="15"/>
      <c r="BN237" s="15"/>
      <c r="BO237" s="15"/>
      <c r="BP237" s="15"/>
      <c r="BQ237" s="15"/>
      <c r="BR237" s="15"/>
      <c r="BS237" s="15"/>
      <c r="BT237" s="15"/>
      <c r="BU237" s="15"/>
      <c r="BV237" s="15"/>
      <c r="BW237" s="15"/>
      <c r="BX237" s="15"/>
      <c r="BY237" s="15"/>
      <c r="BZ237" s="15"/>
      <c r="CA237" s="15"/>
      <c r="CB237" s="15"/>
      <c r="CC237" s="15"/>
      <c r="CD237" s="15"/>
    </row>
    <row r="238" spans="3:82" x14ac:dyDescent="0.25"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15"/>
      <c r="AQ238" s="15"/>
      <c r="AR238" s="15"/>
      <c r="AS238" s="15"/>
      <c r="AT238" s="15"/>
      <c r="AU238" s="15"/>
      <c r="AV238" s="15"/>
      <c r="AW238" s="15"/>
      <c r="AX238" s="15"/>
      <c r="AY238" s="15"/>
      <c r="AZ238" s="15"/>
      <c r="BA238" s="15"/>
      <c r="BB238" s="15"/>
      <c r="BC238" s="15"/>
      <c r="BD238" s="15"/>
      <c r="BE238" s="15"/>
      <c r="BF238" s="15"/>
      <c r="BG238" s="15"/>
      <c r="BH238" s="15"/>
      <c r="BI238" s="15"/>
      <c r="BJ238" s="15"/>
      <c r="BK238" s="15"/>
      <c r="BL238" s="15"/>
      <c r="BM238" s="15"/>
      <c r="BN238" s="15"/>
      <c r="BO238" s="15"/>
      <c r="BP238" s="15"/>
      <c r="BQ238" s="15"/>
      <c r="BR238" s="15"/>
      <c r="BS238" s="15"/>
      <c r="BT238" s="15"/>
      <c r="BU238" s="15"/>
      <c r="BV238" s="15"/>
      <c r="BW238" s="15"/>
      <c r="BX238" s="15"/>
      <c r="BY238" s="15"/>
      <c r="BZ238" s="15"/>
      <c r="CA238" s="15"/>
      <c r="CB238" s="15"/>
      <c r="CC238" s="15"/>
      <c r="CD238" s="15"/>
    </row>
    <row r="239" spans="3:82" x14ac:dyDescent="0.25"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  <c r="AT239" s="15"/>
      <c r="AU239" s="15"/>
      <c r="AV239" s="15"/>
      <c r="AW239" s="15"/>
      <c r="AX239" s="15"/>
      <c r="AY239" s="15"/>
      <c r="AZ239" s="15"/>
      <c r="BA239" s="15"/>
      <c r="BB239" s="15"/>
      <c r="BC239" s="15"/>
      <c r="BD239" s="15"/>
      <c r="BE239" s="15"/>
      <c r="BF239" s="15"/>
      <c r="BG239" s="15"/>
      <c r="BH239" s="15"/>
      <c r="BI239" s="15"/>
      <c r="BJ239" s="15"/>
      <c r="BK239" s="15"/>
      <c r="BL239" s="15"/>
      <c r="BM239" s="15"/>
      <c r="BN239" s="15"/>
      <c r="BO239" s="15"/>
      <c r="BP239" s="15"/>
      <c r="BQ239" s="15"/>
      <c r="BR239" s="15"/>
      <c r="BS239" s="15"/>
      <c r="BT239" s="15"/>
      <c r="BU239" s="15"/>
      <c r="BV239" s="15"/>
      <c r="BW239" s="15"/>
      <c r="BX239" s="15"/>
      <c r="BY239" s="15"/>
      <c r="BZ239" s="15"/>
      <c r="CA239" s="15"/>
      <c r="CB239" s="15"/>
      <c r="CC239" s="15"/>
      <c r="CD239" s="15"/>
    </row>
    <row r="240" spans="3:82" x14ac:dyDescent="0.25"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  <c r="AQ240" s="15"/>
      <c r="AR240" s="15"/>
      <c r="AS240" s="15"/>
      <c r="AT240" s="15"/>
      <c r="AU240" s="15"/>
      <c r="AV240" s="15"/>
      <c r="AW240" s="15"/>
      <c r="AX240" s="15"/>
      <c r="AY240" s="15"/>
      <c r="AZ240" s="15"/>
      <c r="BA240" s="15"/>
      <c r="BB240" s="15"/>
      <c r="BC240" s="15"/>
      <c r="BD240" s="15"/>
      <c r="BE240" s="15"/>
      <c r="BF240" s="15"/>
      <c r="BG240" s="15"/>
      <c r="BH240" s="15"/>
      <c r="BI240" s="15"/>
      <c r="BJ240" s="15"/>
      <c r="BK240" s="15"/>
      <c r="BL240" s="15"/>
      <c r="BM240" s="15"/>
      <c r="BN240" s="15"/>
      <c r="BO240" s="15"/>
      <c r="BP240" s="15"/>
      <c r="BQ240" s="15"/>
      <c r="BR240" s="15"/>
      <c r="BS240" s="15"/>
      <c r="BT240" s="15"/>
      <c r="BU240" s="15"/>
      <c r="BV240" s="15"/>
      <c r="BW240" s="15"/>
      <c r="BX240" s="15"/>
      <c r="BY240" s="15"/>
      <c r="BZ240" s="15"/>
      <c r="CA240" s="15"/>
      <c r="CB240" s="15"/>
      <c r="CC240" s="15"/>
      <c r="CD240" s="15"/>
    </row>
    <row r="241" spans="3:82" x14ac:dyDescent="0.25"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  <c r="AJ241" s="15"/>
      <c r="AK241" s="15"/>
      <c r="AL241" s="15"/>
      <c r="AM241" s="15"/>
      <c r="AN241" s="15"/>
      <c r="AO241" s="15"/>
      <c r="AP241" s="15"/>
      <c r="AQ241" s="15"/>
      <c r="AR241" s="15"/>
      <c r="AS241" s="15"/>
      <c r="AT241" s="15"/>
      <c r="AU241" s="15"/>
      <c r="AV241" s="15"/>
      <c r="AW241" s="15"/>
      <c r="AX241" s="15"/>
      <c r="AY241" s="15"/>
      <c r="AZ241" s="15"/>
      <c r="BA241" s="15"/>
      <c r="BB241" s="15"/>
      <c r="BC241" s="15"/>
      <c r="BD241" s="15"/>
      <c r="BE241" s="15"/>
      <c r="BF241" s="15"/>
      <c r="BG241" s="15"/>
      <c r="BH241" s="15"/>
      <c r="BI241" s="15"/>
      <c r="BJ241" s="15"/>
      <c r="BK241" s="15"/>
      <c r="BL241" s="15"/>
      <c r="BM241" s="15"/>
      <c r="BN241" s="15"/>
      <c r="BO241" s="15"/>
      <c r="BP241" s="15"/>
      <c r="BQ241" s="15"/>
      <c r="BR241" s="15"/>
      <c r="BS241" s="15"/>
      <c r="BT241" s="15"/>
      <c r="BU241" s="15"/>
      <c r="BV241" s="15"/>
      <c r="BW241" s="15"/>
      <c r="BX241" s="15"/>
      <c r="BY241" s="15"/>
      <c r="BZ241" s="15"/>
      <c r="CA241" s="15"/>
      <c r="CB241" s="15"/>
      <c r="CC241" s="15"/>
      <c r="CD241" s="15"/>
    </row>
    <row r="242" spans="3:82" x14ac:dyDescent="0.25"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  <c r="AO242" s="15"/>
      <c r="AP242" s="15"/>
      <c r="AQ242" s="15"/>
      <c r="AR242" s="15"/>
      <c r="AS242" s="15"/>
      <c r="AT242" s="15"/>
      <c r="AU242" s="15"/>
      <c r="AV242" s="15"/>
      <c r="AW242" s="15"/>
      <c r="AX242" s="15"/>
      <c r="AY242" s="15"/>
      <c r="AZ242" s="15"/>
      <c r="BA242" s="15"/>
      <c r="BB242" s="15"/>
      <c r="BC242" s="15"/>
      <c r="BD242" s="15"/>
      <c r="BE242" s="15"/>
      <c r="BF242" s="15"/>
      <c r="BG242" s="15"/>
      <c r="BH242" s="15"/>
      <c r="BI242" s="15"/>
      <c r="BJ242" s="15"/>
      <c r="BK242" s="15"/>
      <c r="BL242" s="15"/>
      <c r="BM242" s="15"/>
      <c r="BN242" s="15"/>
      <c r="BO242" s="15"/>
      <c r="BP242" s="15"/>
      <c r="BQ242" s="15"/>
      <c r="BR242" s="15"/>
      <c r="BS242" s="15"/>
      <c r="BT242" s="15"/>
      <c r="BU242" s="15"/>
      <c r="BV242" s="15"/>
      <c r="BW242" s="15"/>
      <c r="BX242" s="15"/>
      <c r="BY242" s="15"/>
      <c r="BZ242" s="15"/>
      <c r="CA242" s="15"/>
      <c r="CB242" s="15"/>
      <c r="CC242" s="15"/>
      <c r="CD242" s="15"/>
    </row>
    <row r="243" spans="3:82" x14ac:dyDescent="0.25"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  <c r="AJ243" s="15"/>
      <c r="AK243" s="15"/>
      <c r="AL243" s="15"/>
      <c r="AM243" s="15"/>
      <c r="AN243" s="15"/>
      <c r="AO243" s="15"/>
      <c r="AP243" s="15"/>
      <c r="AQ243" s="15"/>
      <c r="AR243" s="15"/>
      <c r="AS243" s="15"/>
      <c r="AT243" s="15"/>
      <c r="AU243" s="15"/>
      <c r="AV243" s="15"/>
      <c r="AW243" s="15"/>
      <c r="AX243" s="15"/>
      <c r="AY243" s="15"/>
      <c r="AZ243" s="15"/>
      <c r="BA243" s="15"/>
      <c r="BB243" s="15"/>
      <c r="BC243" s="15"/>
      <c r="BD243" s="15"/>
      <c r="BE243" s="15"/>
      <c r="BF243" s="15"/>
      <c r="BG243" s="15"/>
      <c r="BH243" s="15"/>
      <c r="BI243" s="15"/>
      <c r="BJ243" s="15"/>
      <c r="BK243" s="15"/>
      <c r="BL243" s="15"/>
      <c r="BM243" s="15"/>
      <c r="BN243" s="15"/>
      <c r="BO243" s="15"/>
      <c r="BP243" s="15"/>
      <c r="BQ243" s="15"/>
      <c r="BR243" s="15"/>
      <c r="BS243" s="15"/>
      <c r="BT243" s="15"/>
      <c r="BU243" s="15"/>
      <c r="BV243" s="15"/>
      <c r="BW243" s="15"/>
      <c r="BX243" s="15"/>
      <c r="BY243" s="15"/>
      <c r="BZ243" s="15"/>
      <c r="CA243" s="15"/>
      <c r="CB243" s="15"/>
      <c r="CC243" s="15"/>
      <c r="CD243" s="15"/>
    </row>
    <row r="244" spans="3:82" x14ac:dyDescent="0.25"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  <c r="AJ244" s="15"/>
      <c r="AK244" s="15"/>
      <c r="AL244" s="15"/>
      <c r="AM244" s="15"/>
      <c r="AN244" s="15"/>
      <c r="AO244" s="15"/>
      <c r="AP244" s="15"/>
      <c r="AQ244" s="15"/>
      <c r="AR244" s="15"/>
      <c r="AS244" s="15"/>
      <c r="AT244" s="15"/>
      <c r="AU244" s="15"/>
      <c r="AV244" s="15"/>
      <c r="AW244" s="15"/>
      <c r="AX244" s="15"/>
      <c r="AY244" s="15"/>
      <c r="AZ244" s="15"/>
      <c r="BA244" s="15"/>
      <c r="BB244" s="15"/>
      <c r="BC244" s="15"/>
      <c r="BD244" s="15"/>
      <c r="BE244" s="15"/>
      <c r="BF244" s="15"/>
      <c r="BG244" s="15"/>
      <c r="BH244" s="15"/>
      <c r="BI244" s="15"/>
      <c r="BJ244" s="15"/>
      <c r="BK244" s="15"/>
      <c r="BL244" s="15"/>
      <c r="BM244" s="15"/>
      <c r="BN244" s="15"/>
      <c r="BO244" s="15"/>
      <c r="BP244" s="15"/>
      <c r="BQ244" s="15"/>
      <c r="BR244" s="15"/>
      <c r="BS244" s="15"/>
      <c r="BT244" s="15"/>
      <c r="BU244" s="15"/>
      <c r="BV244" s="15"/>
      <c r="BW244" s="15"/>
      <c r="BX244" s="15"/>
      <c r="BY244" s="15"/>
      <c r="BZ244" s="15"/>
      <c r="CA244" s="15"/>
      <c r="CB244" s="15"/>
      <c r="CC244" s="15"/>
      <c r="CD244" s="15"/>
    </row>
    <row r="245" spans="3:82" x14ac:dyDescent="0.25"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  <c r="AO245" s="15"/>
      <c r="AP245" s="15"/>
      <c r="AQ245" s="15"/>
      <c r="AR245" s="15"/>
      <c r="AS245" s="15"/>
      <c r="AT245" s="15"/>
      <c r="AU245" s="15"/>
      <c r="AV245" s="15"/>
      <c r="AW245" s="15"/>
      <c r="AX245" s="15"/>
      <c r="AY245" s="15"/>
      <c r="AZ245" s="15"/>
      <c r="BA245" s="15"/>
      <c r="BB245" s="15"/>
      <c r="BC245" s="15"/>
      <c r="BD245" s="15"/>
      <c r="BE245" s="15"/>
      <c r="BF245" s="15"/>
      <c r="BG245" s="15"/>
      <c r="BH245" s="15"/>
      <c r="BI245" s="15"/>
      <c r="BJ245" s="15"/>
      <c r="BK245" s="15"/>
      <c r="BL245" s="15"/>
      <c r="BM245" s="15"/>
      <c r="BN245" s="15"/>
      <c r="BO245" s="15"/>
      <c r="BP245" s="15"/>
      <c r="BQ245" s="15"/>
      <c r="BR245" s="15"/>
      <c r="BS245" s="15"/>
      <c r="BT245" s="15"/>
      <c r="BU245" s="15"/>
      <c r="BV245" s="15"/>
      <c r="BW245" s="15"/>
      <c r="BX245" s="15"/>
      <c r="BY245" s="15"/>
      <c r="BZ245" s="15"/>
      <c r="CA245" s="15"/>
      <c r="CB245" s="15"/>
      <c r="CC245" s="15"/>
      <c r="CD245" s="15"/>
    </row>
    <row r="246" spans="3:82" x14ac:dyDescent="0.25"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F246" s="15"/>
      <c r="AG246" s="15"/>
      <c r="AH246" s="15"/>
      <c r="AI246" s="15"/>
      <c r="AJ246" s="15"/>
      <c r="AK246" s="15"/>
      <c r="AL246" s="15"/>
      <c r="AM246" s="15"/>
      <c r="AN246" s="15"/>
      <c r="AO246" s="15"/>
      <c r="AP246" s="15"/>
      <c r="AQ246" s="15"/>
      <c r="AR246" s="15"/>
      <c r="AS246" s="15"/>
      <c r="AT246" s="15"/>
      <c r="AU246" s="15"/>
      <c r="AV246" s="15"/>
      <c r="AW246" s="15"/>
      <c r="AX246" s="15"/>
      <c r="AY246" s="15"/>
      <c r="AZ246" s="15"/>
      <c r="BA246" s="15"/>
      <c r="BB246" s="15"/>
      <c r="BC246" s="15"/>
      <c r="BD246" s="15"/>
      <c r="BE246" s="15"/>
      <c r="BF246" s="15"/>
      <c r="BG246" s="15"/>
      <c r="BH246" s="15"/>
      <c r="BI246" s="15"/>
      <c r="BJ246" s="15"/>
      <c r="BK246" s="15"/>
      <c r="BL246" s="15"/>
      <c r="BM246" s="15"/>
      <c r="BN246" s="15"/>
      <c r="BO246" s="15"/>
      <c r="BP246" s="15"/>
      <c r="BQ246" s="15"/>
      <c r="BR246" s="15"/>
      <c r="BS246" s="15"/>
      <c r="BT246" s="15"/>
      <c r="BU246" s="15"/>
      <c r="BV246" s="15"/>
      <c r="BW246" s="15"/>
      <c r="BX246" s="15"/>
      <c r="BY246" s="15"/>
      <c r="BZ246" s="15"/>
      <c r="CA246" s="15"/>
      <c r="CB246" s="15"/>
      <c r="CC246" s="15"/>
      <c r="CD246" s="15"/>
    </row>
    <row r="247" spans="3:82" x14ac:dyDescent="0.25"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  <c r="AH247" s="15"/>
      <c r="AI247" s="15"/>
      <c r="AJ247" s="15"/>
      <c r="AK247" s="15"/>
      <c r="AL247" s="15"/>
      <c r="AM247" s="15"/>
      <c r="AN247" s="15"/>
      <c r="AO247" s="15"/>
      <c r="AP247" s="15"/>
      <c r="AQ247" s="15"/>
      <c r="AR247" s="15"/>
      <c r="AS247" s="15"/>
      <c r="AT247" s="15"/>
      <c r="AU247" s="15"/>
      <c r="AV247" s="15"/>
      <c r="AW247" s="15"/>
      <c r="AX247" s="15"/>
      <c r="AY247" s="15"/>
      <c r="AZ247" s="15"/>
      <c r="BA247" s="15"/>
      <c r="BB247" s="15"/>
      <c r="BC247" s="15"/>
      <c r="BD247" s="15"/>
      <c r="BE247" s="15"/>
      <c r="BF247" s="15"/>
      <c r="BG247" s="15"/>
      <c r="BH247" s="15"/>
      <c r="BI247" s="15"/>
      <c r="BJ247" s="15"/>
      <c r="BK247" s="15"/>
      <c r="BL247" s="15"/>
      <c r="BM247" s="15"/>
      <c r="BN247" s="15"/>
      <c r="BO247" s="15"/>
      <c r="BP247" s="15"/>
      <c r="BQ247" s="15"/>
      <c r="BR247" s="15"/>
      <c r="BS247" s="15"/>
      <c r="BT247" s="15"/>
      <c r="BU247" s="15"/>
      <c r="BV247" s="15"/>
      <c r="BW247" s="15"/>
      <c r="BX247" s="15"/>
      <c r="BY247" s="15"/>
      <c r="BZ247" s="15"/>
      <c r="CA247" s="15"/>
      <c r="CB247" s="15"/>
      <c r="CC247" s="15"/>
      <c r="CD247" s="15"/>
    </row>
    <row r="248" spans="3:82" x14ac:dyDescent="0.25"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  <c r="AI248" s="15"/>
      <c r="AJ248" s="15"/>
      <c r="AK248" s="15"/>
      <c r="AL248" s="15"/>
      <c r="AM248" s="15"/>
      <c r="AN248" s="15"/>
      <c r="AO248" s="15"/>
      <c r="AP248" s="15"/>
      <c r="AQ248" s="15"/>
      <c r="AR248" s="15"/>
      <c r="AS248" s="15"/>
      <c r="AT248" s="15"/>
      <c r="AU248" s="15"/>
      <c r="AV248" s="15"/>
      <c r="AW248" s="15"/>
      <c r="AX248" s="15"/>
      <c r="AY248" s="15"/>
      <c r="AZ248" s="15"/>
      <c r="BA248" s="15"/>
      <c r="BB248" s="15"/>
      <c r="BC248" s="15"/>
      <c r="BD248" s="15"/>
      <c r="BE248" s="15"/>
      <c r="BF248" s="15"/>
      <c r="BG248" s="15"/>
      <c r="BH248" s="15"/>
      <c r="BI248" s="15"/>
      <c r="BJ248" s="15"/>
      <c r="BK248" s="15"/>
      <c r="BL248" s="15"/>
      <c r="BM248" s="15"/>
      <c r="BN248" s="15"/>
      <c r="BO248" s="15"/>
      <c r="BP248" s="15"/>
      <c r="BQ248" s="15"/>
      <c r="BR248" s="15"/>
      <c r="BS248" s="15"/>
      <c r="BT248" s="15"/>
      <c r="BU248" s="15"/>
      <c r="BV248" s="15"/>
      <c r="BW248" s="15"/>
      <c r="BX248" s="15"/>
      <c r="BY248" s="15"/>
      <c r="BZ248" s="15"/>
      <c r="CA248" s="15"/>
      <c r="CB248" s="15"/>
      <c r="CC248" s="15"/>
      <c r="CD248" s="15"/>
    </row>
    <row r="249" spans="3:82" x14ac:dyDescent="0.25"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F249" s="15"/>
      <c r="AG249" s="15"/>
      <c r="AH249" s="15"/>
      <c r="AI249" s="15"/>
      <c r="AJ249" s="15"/>
      <c r="AK249" s="15"/>
      <c r="AL249" s="15"/>
      <c r="AM249" s="15"/>
      <c r="AN249" s="15"/>
      <c r="AO249" s="15"/>
      <c r="AP249" s="15"/>
      <c r="AQ249" s="15"/>
      <c r="AR249" s="15"/>
      <c r="AS249" s="15"/>
      <c r="AT249" s="15"/>
      <c r="AU249" s="15"/>
      <c r="AV249" s="15"/>
      <c r="AW249" s="15"/>
      <c r="AX249" s="15"/>
      <c r="AY249" s="15"/>
      <c r="AZ249" s="15"/>
      <c r="BA249" s="15"/>
      <c r="BB249" s="15"/>
      <c r="BC249" s="15"/>
      <c r="BD249" s="15"/>
      <c r="BE249" s="15"/>
      <c r="BF249" s="15"/>
      <c r="BG249" s="15"/>
      <c r="BH249" s="15"/>
      <c r="BI249" s="15"/>
      <c r="BJ249" s="15"/>
      <c r="BK249" s="15"/>
      <c r="BL249" s="15"/>
      <c r="BM249" s="15"/>
      <c r="BN249" s="15"/>
      <c r="BO249" s="15"/>
      <c r="BP249" s="15"/>
      <c r="BQ249" s="15"/>
      <c r="BR249" s="15"/>
      <c r="BS249" s="15"/>
      <c r="BT249" s="15"/>
      <c r="BU249" s="15"/>
      <c r="BV249" s="15"/>
      <c r="BW249" s="15"/>
      <c r="BX249" s="15"/>
      <c r="BY249" s="15"/>
      <c r="BZ249" s="15"/>
      <c r="CA249" s="15"/>
      <c r="CB249" s="15"/>
      <c r="CC249" s="15"/>
      <c r="CD249" s="15"/>
    </row>
    <row r="250" spans="3:82" x14ac:dyDescent="0.25"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F250" s="15"/>
      <c r="AG250" s="15"/>
      <c r="AH250" s="15"/>
      <c r="AI250" s="15"/>
      <c r="AJ250" s="15"/>
      <c r="AK250" s="15"/>
      <c r="AL250" s="15"/>
      <c r="AM250" s="15"/>
      <c r="AN250" s="15"/>
      <c r="AO250" s="15"/>
      <c r="AP250" s="15"/>
      <c r="AQ250" s="15"/>
      <c r="AR250" s="15"/>
      <c r="AS250" s="15"/>
      <c r="AT250" s="15"/>
      <c r="AU250" s="15"/>
      <c r="AV250" s="15"/>
      <c r="AW250" s="15"/>
      <c r="AX250" s="15"/>
      <c r="AY250" s="15"/>
      <c r="AZ250" s="15"/>
      <c r="BA250" s="15"/>
      <c r="BB250" s="15"/>
      <c r="BC250" s="15"/>
      <c r="BD250" s="15"/>
      <c r="BE250" s="15"/>
      <c r="BF250" s="15"/>
      <c r="BG250" s="15"/>
      <c r="BH250" s="15"/>
      <c r="BI250" s="15"/>
      <c r="BJ250" s="15"/>
      <c r="BK250" s="15"/>
      <c r="BL250" s="15"/>
      <c r="BM250" s="15"/>
      <c r="BN250" s="15"/>
      <c r="BO250" s="15"/>
      <c r="BP250" s="15"/>
      <c r="BQ250" s="15"/>
      <c r="BR250" s="15"/>
      <c r="BS250" s="15"/>
      <c r="BT250" s="15"/>
      <c r="BU250" s="15"/>
      <c r="BV250" s="15"/>
      <c r="BW250" s="15"/>
      <c r="BX250" s="15"/>
      <c r="BY250" s="15"/>
      <c r="BZ250" s="15"/>
      <c r="CA250" s="15"/>
      <c r="CB250" s="15"/>
      <c r="CC250" s="15"/>
      <c r="CD250" s="15"/>
    </row>
    <row r="251" spans="3:82" x14ac:dyDescent="0.25"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F251" s="15"/>
      <c r="AG251" s="15"/>
      <c r="AH251" s="15"/>
      <c r="AI251" s="15"/>
      <c r="AJ251" s="15"/>
      <c r="AK251" s="15"/>
      <c r="AL251" s="15"/>
      <c r="AM251" s="15"/>
      <c r="AN251" s="15"/>
      <c r="AO251" s="15"/>
      <c r="AP251" s="15"/>
      <c r="AQ251" s="15"/>
      <c r="AR251" s="15"/>
      <c r="AS251" s="15"/>
      <c r="AT251" s="15"/>
      <c r="AU251" s="15"/>
      <c r="AV251" s="15"/>
      <c r="AW251" s="15"/>
      <c r="AX251" s="15"/>
      <c r="AY251" s="15"/>
      <c r="AZ251" s="15"/>
      <c r="BA251" s="15"/>
      <c r="BB251" s="15"/>
      <c r="BC251" s="15"/>
      <c r="BD251" s="15"/>
      <c r="BE251" s="15"/>
      <c r="BF251" s="15"/>
      <c r="BG251" s="15"/>
      <c r="BH251" s="15"/>
      <c r="BI251" s="15"/>
      <c r="BJ251" s="15"/>
      <c r="BK251" s="15"/>
      <c r="BL251" s="15"/>
      <c r="BM251" s="15"/>
      <c r="BN251" s="15"/>
      <c r="BO251" s="15"/>
      <c r="BP251" s="15"/>
      <c r="BQ251" s="15"/>
      <c r="BR251" s="15"/>
      <c r="BS251" s="15"/>
      <c r="BT251" s="15"/>
      <c r="BU251" s="15"/>
      <c r="BV251" s="15"/>
      <c r="BW251" s="15"/>
      <c r="BX251" s="15"/>
      <c r="BY251" s="15"/>
      <c r="BZ251" s="15"/>
      <c r="CA251" s="15"/>
      <c r="CB251" s="15"/>
      <c r="CC251" s="15"/>
      <c r="CD251" s="15"/>
    </row>
    <row r="252" spans="3:82" x14ac:dyDescent="0.25"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F252" s="15"/>
      <c r="AG252" s="15"/>
      <c r="AH252" s="15"/>
      <c r="AI252" s="15"/>
      <c r="AJ252" s="15"/>
      <c r="AK252" s="15"/>
      <c r="AL252" s="15"/>
      <c r="AM252" s="15"/>
      <c r="AN252" s="15"/>
      <c r="AO252" s="15"/>
      <c r="AP252" s="15"/>
      <c r="AQ252" s="15"/>
      <c r="AR252" s="15"/>
      <c r="AS252" s="15"/>
      <c r="AT252" s="15"/>
      <c r="AU252" s="15"/>
      <c r="AV252" s="15"/>
      <c r="AW252" s="15"/>
      <c r="AX252" s="15"/>
      <c r="AY252" s="15"/>
      <c r="AZ252" s="15"/>
      <c r="BA252" s="15"/>
      <c r="BB252" s="15"/>
      <c r="BC252" s="15"/>
      <c r="BD252" s="15"/>
      <c r="BE252" s="15"/>
      <c r="BF252" s="15"/>
      <c r="BG252" s="15"/>
      <c r="BH252" s="15"/>
      <c r="BI252" s="15"/>
      <c r="BJ252" s="15"/>
      <c r="BK252" s="15"/>
      <c r="BL252" s="15"/>
      <c r="BM252" s="15"/>
      <c r="BN252" s="15"/>
      <c r="BO252" s="15"/>
      <c r="BP252" s="15"/>
      <c r="BQ252" s="15"/>
      <c r="BR252" s="15"/>
      <c r="BS252" s="15"/>
      <c r="BT252" s="15"/>
      <c r="BU252" s="15"/>
      <c r="BV252" s="15"/>
      <c r="BW252" s="15"/>
      <c r="BX252" s="15"/>
      <c r="BY252" s="15"/>
      <c r="BZ252" s="15"/>
      <c r="CA252" s="15"/>
      <c r="CB252" s="15"/>
      <c r="CC252" s="15"/>
      <c r="CD252" s="15"/>
    </row>
    <row r="253" spans="3:82" x14ac:dyDescent="0.25"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F253" s="15"/>
      <c r="AG253" s="15"/>
      <c r="AH253" s="15"/>
      <c r="AI253" s="15"/>
      <c r="AJ253" s="15"/>
      <c r="AK253" s="15"/>
      <c r="AL253" s="15"/>
      <c r="AM253" s="15"/>
      <c r="AN253" s="15"/>
      <c r="AO253" s="15"/>
      <c r="AP253" s="15"/>
      <c r="AQ253" s="15"/>
      <c r="AR253" s="15"/>
      <c r="AS253" s="15"/>
      <c r="AT253" s="15"/>
      <c r="AU253" s="15"/>
      <c r="AV253" s="15"/>
      <c r="AW253" s="15"/>
      <c r="AX253" s="15"/>
      <c r="AY253" s="15"/>
      <c r="AZ253" s="15"/>
      <c r="BA253" s="15"/>
      <c r="BB253" s="15"/>
      <c r="BC253" s="15"/>
      <c r="BD253" s="15"/>
      <c r="BE253" s="15"/>
      <c r="BF253" s="15"/>
      <c r="BG253" s="15"/>
      <c r="BH253" s="15"/>
      <c r="BI253" s="15"/>
      <c r="BJ253" s="15"/>
      <c r="BK253" s="15"/>
      <c r="BL253" s="15"/>
      <c r="BM253" s="15"/>
      <c r="BN253" s="15"/>
      <c r="BO253" s="15"/>
      <c r="BP253" s="15"/>
      <c r="BQ253" s="15"/>
      <c r="BR253" s="15"/>
      <c r="BS253" s="15"/>
      <c r="BT253" s="15"/>
      <c r="BU253" s="15"/>
      <c r="BV253" s="15"/>
      <c r="BW253" s="15"/>
      <c r="BX253" s="15"/>
      <c r="BY253" s="15"/>
      <c r="BZ253" s="15"/>
      <c r="CA253" s="15"/>
      <c r="CB253" s="15"/>
      <c r="CC253" s="15"/>
      <c r="CD253" s="15"/>
    </row>
    <row r="254" spans="3:82" x14ac:dyDescent="0.25"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  <c r="AH254" s="15"/>
      <c r="AI254" s="15"/>
      <c r="AJ254" s="15"/>
      <c r="AK254" s="15"/>
      <c r="AL254" s="15"/>
      <c r="AM254" s="15"/>
      <c r="AN254" s="15"/>
      <c r="AO254" s="15"/>
      <c r="AP254" s="15"/>
      <c r="AQ254" s="15"/>
      <c r="AR254" s="15"/>
      <c r="AS254" s="15"/>
      <c r="AT254" s="15"/>
      <c r="AU254" s="15"/>
      <c r="AV254" s="15"/>
      <c r="AW254" s="15"/>
      <c r="AX254" s="15"/>
      <c r="AY254" s="15"/>
      <c r="AZ254" s="15"/>
      <c r="BA254" s="15"/>
      <c r="BB254" s="15"/>
      <c r="BC254" s="15"/>
      <c r="BD254" s="15"/>
      <c r="BE254" s="15"/>
      <c r="BF254" s="15"/>
      <c r="BG254" s="15"/>
      <c r="BH254" s="15"/>
      <c r="BI254" s="15"/>
      <c r="BJ254" s="15"/>
      <c r="BK254" s="15"/>
      <c r="BL254" s="15"/>
      <c r="BM254" s="15"/>
      <c r="BN254" s="15"/>
      <c r="BO254" s="15"/>
      <c r="BP254" s="15"/>
      <c r="BQ254" s="15"/>
      <c r="BR254" s="15"/>
      <c r="BS254" s="15"/>
      <c r="BT254" s="15"/>
      <c r="BU254" s="15"/>
      <c r="BV254" s="15"/>
      <c r="BW254" s="15"/>
      <c r="BX254" s="15"/>
      <c r="BY254" s="15"/>
      <c r="BZ254" s="15"/>
      <c r="CA254" s="15"/>
      <c r="CB254" s="15"/>
      <c r="CC254" s="15"/>
      <c r="CD254" s="15"/>
    </row>
    <row r="255" spans="3:82" x14ac:dyDescent="0.25"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F255" s="15"/>
      <c r="AG255" s="15"/>
      <c r="AH255" s="15"/>
      <c r="AI255" s="15"/>
      <c r="AJ255" s="15"/>
      <c r="AK255" s="15"/>
      <c r="AL255" s="15"/>
      <c r="AM255" s="15"/>
      <c r="AN255" s="15"/>
      <c r="AO255" s="15"/>
      <c r="AP255" s="15"/>
      <c r="AQ255" s="15"/>
      <c r="AR255" s="15"/>
      <c r="AS255" s="15"/>
      <c r="AT255" s="15"/>
      <c r="AU255" s="15"/>
      <c r="AV255" s="15"/>
      <c r="AW255" s="15"/>
      <c r="AX255" s="15"/>
      <c r="AY255" s="15"/>
      <c r="AZ255" s="15"/>
      <c r="BA255" s="15"/>
      <c r="BB255" s="15"/>
      <c r="BC255" s="15"/>
      <c r="BD255" s="15"/>
      <c r="BE255" s="15"/>
      <c r="BF255" s="15"/>
      <c r="BG255" s="15"/>
      <c r="BH255" s="15"/>
      <c r="BI255" s="15"/>
      <c r="BJ255" s="15"/>
      <c r="BK255" s="15"/>
      <c r="BL255" s="15"/>
      <c r="BM255" s="15"/>
      <c r="BN255" s="15"/>
      <c r="BO255" s="15"/>
      <c r="BP255" s="15"/>
      <c r="BQ255" s="15"/>
      <c r="BR255" s="15"/>
      <c r="BS255" s="15"/>
      <c r="BT255" s="15"/>
      <c r="BU255" s="15"/>
      <c r="BV255" s="15"/>
      <c r="BW255" s="15"/>
      <c r="BX255" s="15"/>
      <c r="BY255" s="15"/>
      <c r="BZ255" s="15"/>
      <c r="CA255" s="15"/>
      <c r="CB255" s="15"/>
      <c r="CC255" s="15"/>
      <c r="CD255" s="15"/>
    </row>
    <row r="256" spans="3:82" x14ac:dyDescent="0.25"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F256" s="15"/>
      <c r="AG256" s="15"/>
      <c r="AH256" s="15"/>
      <c r="AI256" s="15"/>
      <c r="AJ256" s="15"/>
      <c r="AK256" s="15"/>
      <c r="AL256" s="15"/>
      <c r="AM256" s="15"/>
      <c r="AN256" s="15"/>
      <c r="AO256" s="15"/>
      <c r="AP256" s="15"/>
      <c r="AQ256" s="15"/>
      <c r="AR256" s="15"/>
      <c r="AS256" s="15"/>
      <c r="AT256" s="15"/>
      <c r="AU256" s="15"/>
      <c r="AV256" s="15"/>
      <c r="AW256" s="15"/>
      <c r="AX256" s="15"/>
      <c r="AY256" s="15"/>
      <c r="AZ256" s="15"/>
      <c r="BA256" s="15"/>
      <c r="BB256" s="15"/>
      <c r="BC256" s="15"/>
      <c r="BD256" s="15"/>
      <c r="BE256" s="15"/>
      <c r="BF256" s="15"/>
      <c r="BG256" s="15"/>
      <c r="BH256" s="15"/>
      <c r="BI256" s="15"/>
      <c r="BJ256" s="15"/>
      <c r="BK256" s="15"/>
      <c r="BL256" s="15"/>
      <c r="BM256" s="15"/>
      <c r="BN256" s="15"/>
      <c r="BO256" s="15"/>
      <c r="BP256" s="15"/>
      <c r="BQ256" s="15"/>
      <c r="BR256" s="15"/>
      <c r="BS256" s="15"/>
      <c r="BT256" s="15"/>
      <c r="BU256" s="15"/>
      <c r="BV256" s="15"/>
      <c r="BW256" s="15"/>
      <c r="BX256" s="15"/>
      <c r="BY256" s="15"/>
      <c r="BZ256" s="15"/>
      <c r="CA256" s="15"/>
      <c r="CB256" s="15"/>
      <c r="CC256" s="15"/>
      <c r="CD256" s="15"/>
    </row>
    <row r="257" spans="3:82" x14ac:dyDescent="0.25"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F257" s="15"/>
      <c r="AG257" s="15"/>
      <c r="AH257" s="15"/>
      <c r="AI257" s="15"/>
      <c r="AJ257" s="15"/>
      <c r="AK257" s="15"/>
      <c r="AL257" s="15"/>
      <c r="AM257" s="15"/>
      <c r="AN257" s="15"/>
      <c r="AO257" s="15"/>
      <c r="AP257" s="15"/>
      <c r="AQ257" s="15"/>
      <c r="AR257" s="15"/>
      <c r="AS257" s="15"/>
      <c r="AT257" s="15"/>
      <c r="AU257" s="15"/>
      <c r="AV257" s="15"/>
      <c r="AW257" s="15"/>
      <c r="AX257" s="15"/>
      <c r="AY257" s="15"/>
      <c r="AZ257" s="15"/>
      <c r="BA257" s="15"/>
      <c r="BB257" s="15"/>
      <c r="BC257" s="15"/>
      <c r="BD257" s="15"/>
      <c r="BE257" s="15"/>
      <c r="BF257" s="15"/>
      <c r="BG257" s="15"/>
      <c r="BH257" s="15"/>
      <c r="BI257" s="15"/>
      <c r="BJ257" s="15"/>
      <c r="BK257" s="15"/>
      <c r="BL257" s="15"/>
      <c r="BM257" s="15"/>
      <c r="BN257" s="15"/>
      <c r="BO257" s="15"/>
      <c r="BP257" s="15"/>
      <c r="BQ257" s="15"/>
      <c r="BR257" s="15"/>
      <c r="BS257" s="15"/>
      <c r="BT257" s="15"/>
      <c r="BU257" s="15"/>
      <c r="BV257" s="15"/>
      <c r="BW257" s="15"/>
      <c r="BX257" s="15"/>
      <c r="BY257" s="15"/>
      <c r="BZ257" s="15"/>
      <c r="CA257" s="15"/>
      <c r="CB257" s="15"/>
      <c r="CC257" s="15"/>
      <c r="CD257" s="15"/>
    </row>
    <row r="258" spans="3:82" x14ac:dyDescent="0.25"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F258" s="15"/>
      <c r="AG258" s="15"/>
      <c r="AH258" s="15"/>
      <c r="AI258" s="15"/>
      <c r="AJ258" s="15"/>
      <c r="AK258" s="15"/>
      <c r="AL258" s="15"/>
      <c r="AM258" s="15"/>
      <c r="AN258" s="15"/>
      <c r="AO258" s="15"/>
      <c r="AP258" s="15"/>
      <c r="AQ258" s="15"/>
      <c r="AR258" s="15"/>
      <c r="AS258" s="15"/>
      <c r="AT258" s="15"/>
      <c r="AU258" s="15"/>
      <c r="AV258" s="15"/>
      <c r="AW258" s="15"/>
      <c r="AX258" s="15"/>
      <c r="AY258" s="15"/>
      <c r="AZ258" s="15"/>
      <c r="BA258" s="15"/>
      <c r="BB258" s="15"/>
      <c r="BC258" s="15"/>
      <c r="BD258" s="15"/>
      <c r="BE258" s="15"/>
      <c r="BF258" s="15"/>
      <c r="BG258" s="15"/>
      <c r="BH258" s="15"/>
      <c r="BI258" s="15"/>
      <c r="BJ258" s="15"/>
      <c r="BK258" s="15"/>
      <c r="BL258" s="15"/>
      <c r="BM258" s="15"/>
      <c r="BN258" s="15"/>
      <c r="BO258" s="15"/>
      <c r="BP258" s="15"/>
      <c r="BQ258" s="15"/>
      <c r="BR258" s="15"/>
      <c r="BS258" s="15"/>
      <c r="BT258" s="15"/>
      <c r="BU258" s="15"/>
      <c r="BV258" s="15"/>
      <c r="BW258" s="15"/>
      <c r="BX258" s="15"/>
      <c r="BY258" s="15"/>
      <c r="BZ258" s="15"/>
      <c r="CA258" s="15"/>
      <c r="CB258" s="15"/>
      <c r="CC258" s="15"/>
      <c r="CD258" s="15"/>
    </row>
    <row r="259" spans="3:82" x14ac:dyDescent="0.25"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F259" s="15"/>
      <c r="AG259" s="15"/>
      <c r="AH259" s="15"/>
      <c r="AI259" s="15"/>
      <c r="AJ259" s="15"/>
      <c r="AK259" s="15"/>
      <c r="AL259" s="15"/>
      <c r="AM259" s="15"/>
      <c r="AN259" s="15"/>
      <c r="AO259" s="15"/>
      <c r="AP259" s="15"/>
      <c r="AQ259" s="15"/>
      <c r="AR259" s="15"/>
      <c r="AS259" s="15"/>
      <c r="AT259" s="15"/>
      <c r="AU259" s="15"/>
      <c r="AV259" s="15"/>
      <c r="AW259" s="15"/>
      <c r="AX259" s="15"/>
      <c r="AY259" s="15"/>
      <c r="AZ259" s="15"/>
      <c r="BA259" s="15"/>
      <c r="BB259" s="15"/>
      <c r="BC259" s="15"/>
      <c r="BD259" s="15"/>
      <c r="BE259" s="15"/>
      <c r="BF259" s="15"/>
      <c r="BG259" s="15"/>
      <c r="BH259" s="15"/>
      <c r="BI259" s="15"/>
      <c r="BJ259" s="15"/>
      <c r="BK259" s="15"/>
      <c r="BL259" s="15"/>
      <c r="BM259" s="15"/>
      <c r="BN259" s="15"/>
      <c r="BO259" s="15"/>
      <c r="BP259" s="15"/>
      <c r="BQ259" s="15"/>
      <c r="BR259" s="15"/>
      <c r="BS259" s="15"/>
      <c r="BT259" s="15"/>
      <c r="BU259" s="15"/>
      <c r="BV259" s="15"/>
      <c r="BW259" s="15"/>
      <c r="BX259" s="15"/>
      <c r="BY259" s="15"/>
      <c r="BZ259" s="15"/>
      <c r="CA259" s="15"/>
      <c r="CB259" s="15"/>
      <c r="CC259" s="15"/>
      <c r="CD259" s="15"/>
    </row>
    <row r="260" spans="3:82" x14ac:dyDescent="0.25"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F260" s="15"/>
      <c r="AG260" s="15"/>
      <c r="AH260" s="15"/>
      <c r="AI260" s="15"/>
      <c r="AJ260" s="15"/>
      <c r="AK260" s="15"/>
      <c r="AL260" s="15"/>
      <c r="AM260" s="15"/>
      <c r="AN260" s="15"/>
      <c r="AO260" s="15"/>
      <c r="AP260" s="15"/>
      <c r="AQ260" s="15"/>
      <c r="AR260" s="15"/>
      <c r="AS260" s="15"/>
      <c r="AT260" s="15"/>
      <c r="AU260" s="15"/>
      <c r="AV260" s="15"/>
      <c r="AW260" s="15"/>
      <c r="AX260" s="15"/>
      <c r="AY260" s="15"/>
      <c r="AZ260" s="15"/>
      <c r="BA260" s="15"/>
      <c r="BB260" s="15"/>
      <c r="BC260" s="15"/>
      <c r="BD260" s="15"/>
      <c r="BE260" s="15"/>
      <c r="BF260" s="15"/>
      <c r="BG260" s="15"/>
      <c r="BH260" s="15"/>
      <c r="BI260" s="15"/>
      <c r="BJ260" s="15"/>
      <c r="BK260" s="15"/>
      <c r="BL260" s="15"/>
      <c r="BM260" s="15"/>
      <c r="BN260" s="15"/>
      <c r="BO260" s="15"/>
      <c r="BP260" s="15"/>
      <c r="BQ260" s="15"/>
      <c r="BR260" s="15"/>
      <c r="BS260" s="15"/>
      <c r="BT260" s="15"/>
      <c r="BU260" s="15"/>
      <c r="BV260" s="15"/>
      <c r="BW260" s="15"/>
      <c r="BX260" s="15"/>
      <c r="BY260" s="15"/>
      <c r="BZ260" s="15"/>
      <c r="CA260" s="15"/>
      <c r="CB260" s="15"/>
      <c r="CC260" s="15"/>
      <c r="CD260" s="15"/>
    </row>
    <row r="261" spans="3:82" x14ac:dyDescent="0.25"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F261" s="15"/>
      <c r="AG261" s="15"/>
      <c r="AH261" s="15"/>
      <c r="AI261" s="15"/>
      <c r="AJ261" s="15"/>
      <c r="AK261" s="15"/>
      <c r="AL261" s="15"/>
      <c r="AM261" s="15"/>
      <c r="AN261" s="15"/>
      <c r="AO261" s="15"/>
      <c r="AP261" s="15"/>
      <c r="AQ261" s="15"/>
      <c r="AR261" s="15"/>
      <c r="AS261" s="15"/>
      <c r="AT261" s="15"/>
      <c r="AU261" s="15"/>
      <c r="AV261" s="15"/>
      <c r="AW261" s="15"/>
      <c r="AX261" s="15"/>
      <c r="AY261" s="15"/>
      <c r="AZ261" s="15"/>
      <c r="BA261" s="15"/>
      <c r="BB261" s="15"/>
      <c r="BC261" s="15"/>
      <c r="BD261" s="15"/>
      <c r="BE261" s="15"/>
      <c r="BF261" s="15"/>
      <c r="BG261" s="15"/>
      <c r="BH261" s="15"/>
      <c r="BI261" s="15"/>
      <c r="BJ261" s="15"/>
      <c r="BK261" s="15"/>
      <c r="BL261" s="15"/>
      <c r="BM261" s="15"/>
      <c r="BN261" s="15"/>
      <c r="BO261" s="15"/>
      <c r="BP261" s="15"/>
      <c r="BQ261" s="15"/>
      <c r="BR261" s="15"/>
      <c r="BS261" s="15"/>
      <c r="BT261" s="15"/>
      <c r="BU261" s="15"/>
      <c r="BV261" s="15"/>
      <c r="BW261" s="15"/>
      <c r="BX261" s="15"/>
      <c r="BY261" s="15"/>
      <c r="BZ261" s="15"/>
      <c r="CA261" s="15"/>
      <c r="CB261" s="15"/>
      <c r="CC261" s="15"/>
      <c r="CD261" s="15"/>
    </row>
    <row r="262" spans="3:82" x14ac:dyDescent="0.25"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F262" s="15"/>
      <c r="AG262" s="15"/>
      <c r="AH262" s="15"/>
      <c r="AI262" s="15"/>
      <c r="AJ262" s="15"/>
      <c r="AK262" s="15"/>
      <c r="AL262" s="15"/>
      <c r="AM262" s="15"/>
      <c r="AN262" s="15"/>
      <c r="AO262" s="15"/>
      <c r="AP262" s="15"/>
      <c r="AQ262" s="15"/>
      <c r="AR262" s="15"/>
      <c r="AS262" s="15"/>
      <c r="AT262" s="15"/>
      <c r="AU262" s="15"/>
      <c r="AV262" s="15"/>
      <c r="AW262" s="15"/>
      <c r="AX262" s="15"/>
      <c r="AY262" s="15"/>
      <c r="AZ262" s="15"/>
      <c r="BA262" s="15"/>
      <c r="BB262" s="15"/>
      <c r="BC262" s="15"/>
      <c r="BD262" s="15"/>
      <c r="BE262" s="15"/>
      <c r="BF262" s="15"/>
      <c r="BG262" s="15"/>
      <c r="BH262" s="15"/>
      <c r="BI262" s="15"/>
      <c r="BJ262" s="15"/>
      <c r="BK262" s="15"/>
      <c r="BL262" s="15"/>
      <c r="BM262" s="15"/>
      <c r="BN262" s="15"/>
      <c r="BO262" s="15"/>
      <c r="BP262" s="15"/>
      <c r="BQ262" s="15"/>
      <c r="BR262" s="15"/>
      <c r="BS262" s="15"/>
      <c r="BT262" s="15"/>
      <c r="BU262" s="15"/>
      <c r="BV262" s="15"/>
      <c r="BW262" s="15"/>
      <c r="BX262" s="15"/>
      <c r="BY262" s="15"/>
      <c r="BZ262" s="15"/>
      <c r="CA262" s="15"/>
      <c r="CB262" s="15"/>
      <c r="CC262" s="15"/>
      <c r="CD262" s="15"/>
    </row>
    <row r="263" spans="3:82" x14ac:dyDescent="0.25"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F263" s="15"/>
      <c r="AG263" s="15"/>
      <c r="AH263" s="15"/>
      <c r="AI263" s="15"/>
      <c r="AJ263" s="15"/>
      <c r="AK263" s="15"/>
      <c r="AL263" s="15"/>
      <c r="AM263" s="15"/>
      <c r="AN263" s="15"/>
      <c r="AO263" s="15"/>
      <c r="AP263" s="15"/>
      <c r="AQ263" s="15"/>
      <c r="AR263" s="15"/>
      <c r="AS263" s="15"/>
      <c r="AT263" s="15"/>
      <c r="AU263" s="15"/>
      <c r="AV263" s="15"/>
      <c r="AW263" s="15"/>
      <c r="AX263" s="15"/>
      <c r="AY263" s="15"/>
      <c r="AZ263" s="15"/>
      <c r="BA263" s="15"/>
      <c r="BB263" s="15"/>
      <c r="BC263" s="15"/>
      <c r="BD263" s="15"/>
      <c r="BE263" s="15"/>
      <c r="BF263" s="15"/>
      <c r="BG263" s="15"/>
      <c r="BH263" s="15"/>
      <c r="BI263" s="15"/>
      <c r="BJ263" s="15"/>
      <c r="BK263" s="15"/>
      <c r="BL263" s="15"/>
      <c r="BM263" s="15"/>
      <c r="BN263" s="15"/>
      <c r="BO263" s="15"/>
      <c r="BP263" s="15"/>
      <c r="BQ263" s="15"/>
      <c r="BR263" s="15"/>
      <c r="BS263" s="15"/>
      <c r="BT263" s="15"/>
      <c r="BU263" s="15"/>
      <c r="BV263" s="15"/>
      <c r="BW263" s="15"/>
      <c r="BX263" s="15"/>
      <c r="BY263" s="15"/>
      <c r="BZ263" s="15"/>
      <c r="CA263" s="15"/>
      <c r="CB263" s="15"/>
      <c r="CC263" s="15"/>
      <c r="CD263" s="15"/>
    </row>
    <row r="264" spans="3:82" x14ac:dyDescent="0.25"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F264" s="15"/>
      <c r="AG264" s="15"/>
      <c r="AH264" s="15"/>
      <c r="AI264" s="15"/>
      <c r="AJ264" s="15"/>
      <c r="AK264" s="15"/>
      <c r="AL264" s="15"/>
      <c r="AM264" s="15"/>
      <c r="AN264" s="15"/>
      <c r="AO264" s="15"/>
      <c r="AP264" s="15"/>
      <c r="AQ264" s="15"/>
      <c r="AR264" s="15"/>
      <c r="AS264" s="15"/>
      <c r="AT264" s="15"/>
      <c r="AU264" s="15"/>
      <c r="AV264" s="15"/>
      <c r="AW264" s="15"/>
      <c r="AX264" s="15"/>
      <c r="AY264" s="15"/>
      <c r="AZ264" s="15"/>
      <c r="BA264" s="15"/>
      <c r="BB264" s="15"/>
      <c r="BC264" s="15"/>
      <c r="BD264" s="15"/>
      <c r="BE264" s="15"/>
      <c r="BF264" s="15"/>
      <c r="BG264" s="15"/>
      <c r="BH264" s="15"/>
      <c r="BI264" s="15"/>
      <c r="BJ264" s="15"/>
      <c r="BK264" s="15"/>
      <c r="BL264" s="15"/>
      <c r="BM264" s="15"/>
      <c r="BN264" s="15"/>
      <c r="BO264" s="15"/>
      <c r="BP264" s="15"/>
      <c r="BQ264" s="15"/>
      <c r="BR264" s="15"/>
      <c r="BS264" s="15"/>
      <c r="BT264" s="15"/>
      <c r="BU264" s="15"/>
      <c r="BV264" s="15"/>
      <c r="BW264" s="15"/>
      <c r="BX264" s="15"/>
      <c r="BY264" s="15"/>
      <c r="BZ264" s="15"/>
      <c r="CA264" s="15"/>
      <c r="CB264" s="15"/>
      <c r="CC264" s="15"/>
      <c r="CD264" s="15"/>
    </row>
    <row r="265" spans="3:82" x14ac:dyDescent="0.25"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F265" s="15"/>
      <c r="AG265" s="15"/>
      <c r="AH265" s="15"/>
      <c r="AI265" s="15"/>
      <c r="AJ265" s="15"/>
      <c r="AK265" s="15"/>
      <c r="AL265" s="15"/>
      <c r="AM265" s="15"/>
      <c r="AN265" s="15"/>
      <c r="AO265" s="15"/>
      <c r="AP265" s="15"/>
      <c r="AQ265" s="15"/>
      <c r="AR265" s="15"/>
      <c r="AS265" s="15"/>
      <c r="AT265" s="15"/>
      <c r="AU265" s="15"/>
      <c r="AV265" s="15"/>
      <c r="AW265" s="15"/>
      <c r="AX265" s="15"/>
      <c r="AY265" s="15"/>
      <c r="AZ265" s="15"/>
      <c r="BA265" s="15"/>
      <c r="BB265" s="15"/>
      <c r="BC265" s="15"/>
      <c r="BD265" s="15"/>
      <c r="BE265" s="15"/>
      <c r="BF265" s="15"/>
      <c r="BG265" s="15"/>
      <c r="BH265" s="15"/>
      <c r="BI265" s="15"/>
      <c r="BJ265" s="15"/>
      <c r="BK265" s="15"/>
      <c r="BL265" s="15"/>
      <c r="BM265" s="15"/>
      <c r="BN265" s="15"/>
      <c r="BO265" s="15"/>
      <c r="BP265" s="15"/>
      <c r="BQ265" s="15"/>
      <c r="BR265" s="15"/>
      <c r="BS265" s="15"/>
      <c r="BT265" s="15"/>
      <c r="BU265" s="15"/>
      <c r="BV265" s="15"/>
      <c r="BW265" s="15"/>
      <c r="BX265" s="15"/>
      <c r="BY265" s="15"/>
      <c r="BZ265" s="15"/>
      <c r="CA265" s="15"/>
      <c r="CB265" s="15"/>
      <c r="CC265" s="15"/>
      <c r="CD265" s="15"/>
    </row>
    <row r="266" spans="3:82" x14ac:dyDescent="0.25"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F266" s="15"/>
      <c r="AG266" s="15"/>
      <c r="AH266" s="15"/>
      <c r="AI266" s="15"/>
      <c r="AJ266" s="15"/>
      <c r="AK266" s="15"/>
      <c r="AL266" s="15"/>
      <c r="AM266" s="15"/>
      <c r="AN266" s="15"/>
      <c r="AO266" s="15"/>
      <c r="AP266" s="15"/>
      <c r="AQ266" s="15"/>
      <c r="AR266" s="15"/>
      <c r="AS266" s="15"/>
      <c r="AT266" s="15"/>
      <c r="AU266" s="15"/>
      <c r="AV266" s="15"/>
      <c r="AW266" s="15"/>
      <c r="AX266" s="15"/>
      <c r="AY266" s="15"/>
      <c r="AZ266" s="15"/>
      <c r="BA266" s="15"/>
      <c r="BB266" s="15"/>
      <c r="BC266" s="15"/>
      <c r="BD266" s="15"/>
      <c r="BE266" s="15"/>
      <c r="BF266" s="15"/>
      <c r="BG266" s="15"/>
      <c r="BH266" s="15"/>
      <c r="BI266" s="15"/>
      <c r="BJ266" s="15"/>
      <c r="BK266" s="15"/>
      <c r="BL266" s="15"/>
      <c r="BM266" s="15"/>
      <c r="BN266" s="15"/>
      <c r="BO266" s="15"/>
      <c r="BP266" s="15"/>
      <c r="BQ266" s="15"/>
      <c r="BR266" s="15"/>
      <c r="BS266" s="15"/>
      <c r="BT266" s="15"/>
      <c r="BU266" s="15"/>
      <c r="BV266" s="15"/>
      <c r="BW266" s="15"/>
      <c r="BX266" s="15"/>
      <c r="BY266" s="15"/>
      <c r="BZ266" s="15"/>
      <c r="CA266" s="15"/>
      <c r="CB266" s="15"/>
      <c r="CC266" s="15"/>
      <c r="CD266" s="15"/>
    </row>
    <row r="267" spans="3:82" x14ac:dyDescent="0.25"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F267" s="15"/>
      <c r="AG267" s="15"/>
      <c r="AH267" s="15"/>
      <c r="AI267" s="15"/>
      <c r="AJ267" s="15"/>
      <c r="AK267" s="15"/>
      <c r="AL267" s="15"/>
      <c r="AM267" s="15"/>
      <c r="AN267" s="15"/>
      <c r="AO267" s="15"/>
      <c r="AP267" s="15"/>
      <c r="AQ267" s="15"/>
      <c r="AR267" s="15"/>
      <c r="AS267" s="15"/>
      <c r="AT267" s="15"/>
      <c r="AU267" s="15"/>
      <c r="AV267" s="15"/>
      <c r="AW267" s="15"/>
      <c r="AX267" s="15"/>
      <c r="AY267" s="15"/>
      <c r="AZ267" s="15"/>
      <c r="BA267" s="15"/>
      <c r="BB267" s="15"/>
      <c r="BC267" s="15"/>
      <c r="BD267" s="15"/>
      <c r="BE267" s="15"/>
      <c r="BF267" s="15"/>
      <c r="BG267" s="15"/>
      <c r="BH267" s="15"/>
      <c r="BI267" s="15"/>
      <c r="BJ267" s="15"/>
      <c r="BK267" s="15"/>
      <c r="BL267" s="15"/>
      <c r="BM267" s="15"/>
      <c r="BN267" s="15"/>
      <c r="BO267" s="15"/>
      <c r="BP267" s="15"/>
      <c r="BQ267" s="15"/>
      <c r="BR267" s="15"/>
      <c r="BS267" s="15"/>
      <c r="BT267" s="15"/>
      <c r="BU267" s="15"/>
      <c r="BV267" s="15"/>
      <c r="BW267" s="15"/>
      <c r="BX267" s="15"/>
      <c r="BY267" s="15"/>
      <c r="BZ267" s="15"/>
      <c r="CA267" s="15"/>
      <c r="CB267" s="15"/>
      <c r="CC267" s="15"/>
      <c r="CD267" s="15"/>
    </row>
    <row r="268" spans="3:82" x14ac:dyDescent="0.25"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F268" s="15"/>
      <c r="AG268" s="15"/>
      <c r="AH268" s="15"/>
      <c r="AI268" s="15"/>
      <c r="AJ268" s="15"/>
      <c r="AK268" s="15"/>
      <c r="AL268" s="15"/>
      <c r="AM268" s="15"/>
      <c r="AN268" s="15"/>
      <c r="AO268" s="15"/>
      <c r="AP268" s="15"/>
      <c r="AQ268" s="15"/>
      <c r="AR268" s="15"/>
      <c r="AS268" s="15"/>
      <c r="AT268" s="15"/>
      <c r="AU268" s="15"/>
      <c r="AV268" s="15"/>
      <c r="AW268" s="15"/>
      <c r="AX268" s="15"/>
      <c r="AY268" s="15"/>
      <c r="AZ268" s="15"/>
      <c r="BA268" s="15"/>
      <c r="BB268" s="15"/>
      <c r="BC268" s="15"/>
      <c r="BD268" s="15"/>
      <c r="BE268" s="15"/>
      <c r="BF268" s="15"/>
      <c r="BG268" s="15"/>
      <c r="BH268" s="15"/>
      <c r="BI268" s="15"/>
      <c r="BJ268" s="15"/>
      <c r="BK268" s="15"/>
      <c r="BL268" s="15"/>
      <c r="BM268" s="15"/>
      <c r="BN268" s="15"/>
      <c r="BO268" s="15"/>
      <c r="BP268" s="15"/>
      <c r="BQ268" s="15"/>
      <c r="BR268" s="15"/>
      <c r="BS268" s="15"/>
      <c r="BT268" s="15"/>
      <c r="BU268" s="15"/>
      <c r="BV268" s="15"/>
      <c r="BW268" s="15"/>
      <c r="BX268" s="15"/>
      <c r="BY268" s="15"/>
      <c r="BZ268" s="15"/>
      <c r="CA268" s="15"/>
      <c r="CB268" s="15"/>
      <c r="CC268" s="15"/>
      <c r="CD268" s="15"/>
    </row>
    <row r="269" spans="3:82" x14ac:dyDescent="0.25"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F269" s="15"/>
      <c r="AG269" s="15"/>
      <c r="AH269" s="15"/>
      <c r="AI269" s="15"/>
      <c r="AJ269" s="15"/>
      <c r="AK269" s="15"/>
      <c r="AL269" s="15"/>
      <c r="AM269" s="15"/>
      <c r="AN269" s="15"/>
      <c r="AO269" s="15"/>
      <c r="AP269" s="15"/>
      <c r="AQ269" s="15"/>
      <c r="AR269" s="15"/>
      <c r="AS269" s="15"/>
      <c r="AT269" s="15"/>
      <c r="AU269" s="15"/>
      <c r="AV269" s="15"/>
      <c r="AW269" s="15"/>
      <c r="AX269" s="15"/>
      <c r="AY269" s="15"/>
      <c r="AZ269" s="15"/>
      <c r="BA269" s="15"/>
      <c r="BB269" s="15"/>
      <c r="BC269" s="15"/>
      <c r="BD269" s="15"/>
      <c r="BE269" s="15"/>
      <c r="BF269" s="15"/>
      <c r="BG269" s="15"/>
      <c r="BH269" s="15"/>
      <c r="BI269" s="15"/>
      <c r="BJ269" s="15"/>
      <c r="BK269" s="15"/>
      <c r="BL269" s="15"/>
      <c r="BM269" s="15"/>
      <c r="BN269" s="15"/>
      <c r="BO269" s="15"/>
      <c r="BP269" s="15"/>
      <c r="BQ269" s="15"/>
      <c r="BR269" s="15"/>
      <c r="BS269" s="15"/>
      <c r="BT269" s="15"/>
      <c r="BU269" s="15"/>
      <c r="BV269" s="15"/>
      <c r="BW269" s="15"/>
      <c r="BX269" s="15"/>
      <c r="BY269" s="15"/>
      <c r="BZ269" s="15"/>
      <c r="CA269" s="15"/>
      <c r="CB269" s="15"/>
      <c r="CC269" s="15"/>
      <c r="CD269" s="15"/>
    </row>
    <row r="270" spans="3:82" x14ac:dyDescent="0.25"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F270" s="15"/>
      <c r="AG270" s="15"/>
      <c r="AH270" s="15"/>
      <c r="AI270" s="15"/>
      <c r="AJ270" s="15"/>
      <c r="AK270" s="15"/>
      <c r="AL270" s="15"/>
      <c r="AM270" s="15"/>
      <c r="AN270" s="15"/>
      <c r="AO270" s="15"/>
      <c r="AP270" s="15"/>
      <c r="AQ270" s="15"/>
      <c r="AR270" s="15"/>
      <c r="AS270" s="15"/>
      <c r="AT270" s="15"/>
      <c r="AU270" s="15"/>
      <c r="AV270" s="15"/>
      <c r="AW270" s="15"/>
      <c r="AX270" s="15"/>
      <c r="AY270" s="15"/>
      <c r="AZ270" s="15"/>
      <c r="BA270" s="15"/>
      <c r="BB270" s="15"/>
      <c r="BC270" s="15"/>
      <c r="BD270" s="15"/>
      <c r="BE270" s="15"/>
      <c r="BF270" s="15"/>
      <c r="BG270" s="15"/>
      <c r="BH270" s="15"/>
      <c r="BI270" s="15"/>
      <c r="BJ270" s="15"/>
      <c r="BK270" s="15"/>
      <c r="BL270" s="15"/>
      <c r="BM270" s="15"/>
      <c r="BN270" s="15"/>
      <c r="BO270" s="15"/>
      <c r="BP270" s="15"/>
      <c r="BQ270" s="15"/>
      <c r="BR270" s="15"/>
      <c r="BS270" s="15"/>
      <c r="BT270" s="15"/>
      <c r="BU270" s="15"/>
      <c r="BV270" s="15"/>
      <c r="BW270" s="15"/>
      <c r="BX270" s="15"/>
      <c r="BY270" s="15"/>
      <c r="BZ270" s="15"/>
      <c r="CA270" s="15"/>
      <c r="CB270" s="15"/>
      <c r="CC270" s="15"/>
      <c r="CD270" s="15"/>
    </row>
    <row r="271" spans="3:82" x14ac:dyDescent="0.25"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F271" s="15"/>
      <c r="AG271" s="15"/>
      <c r="AH271" s="15"/>
      <c r="AI271" s="15"/>
      <c r="AJ271" s="15"/>
      <c r="AK271" s="15"/>
      <c r="AL271" s="15"/>
      <c r="AM271" s="15"/>
      <c r="AN271" s="15"/>
      <c r="AO271" s="15"/>
      <c r="AP271" s="15"/>
      <c r="AQ271" s="15"/>
      <c r="AR271" s="15"/>
      <c r="AS271" s="15"/>
      <c r="AT271" s="15"/>
      <c r="AU271" s="15"/>
      <c r="AV271" s="15"/>
      <c r="AW271" s="15"/>
      <c r="AX271" s="15"/>
      <c r="AY271" s="15"/>
      <c r="AZ271" s="15"/>
      <c r="BA271" s="15"/>
      <c r="BB271" s="15"/>
      <c r="BC271" s="15"/>
      <c r="BD271" s="15"/>
      <c r="BE271" s="15"/>
      <c r="BF271" s="15"/>
      <c r="BG271" s="15"/>
      <c r="BH271" s="15"/>
      <c r="BI271" s="15"/>
      <c r="BJ271" s="15"/>
      <c r="BK271" s="15"/>
      <c r="BL271" s="15"/>
      <c r="BM271" s="15"/>
      <c r="BN271" s="15"/>
      <c r="BO271" s="15"/>
      <c r="BP271" s="15"/>
      <c r="BQ271" s="15"/>
      <c r="BR271" s="15"/>
      <c r="BS271" s="15"/>
      <c r="BT271" s="15"/>
      <c r="BU271" s="15"/>
      <c r="BV271" s="15"/>
      <c r="BW271" s="15"/>
      <c r="BX271" s="15"/>
      <c r="BY271" s="15"/>
      <c r="BZ271" s="15"/>
      <c r="CA271" s="15"/>
      <c r="CB271" s="15"/>
      <c r="CC271" s="15"/>
      <c r="CD271" s="15"/>
    </row>
    <row r="272" spans="3:82" x14ac:dyDescent="0.25"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F272" s="15"/>
      <c r="AG272" s="15"/>
      <c r="AH272" s="15"/>
      <c r="AI272" s="15"/>
      <c r="AJ272" s="15"/>
      <c r="AK272" s="15"/>
      <c r="AL272" s="15"/>
      <c r="AM272" s="15"/>
      <c r="AN272" s="15"/>
      <c r="AO272" s="15"/>
      <c r="AP272" s="15"/>
      <c r="AQ272" s="15"/>
      <c r="AR272" s="15"/>
      <c r="AS272" s="15"/>
      <c r="AT272" s="15"/>
      <c r="AU272" s="15"/>
      <c r="AV272" s="15"/>
      <c r="AW272" s="15"/>
      <c r="AX272" s="15"/>
      <c r="AY272" s="15"/>
      <c r="AZ272" s="15"/>
      <c r="BA272" s="15"/>
      <c r="BB272" s="15"/>
      <c r="BC272" s="15"/>
      <c r="BD272" s="15"/>
      <c r="BE272" s="15"/>
      <c r="BF272" s="15"/>
      <c r="BG272" s="15"/>
      <c r="BH272" s="15"/>
      <c r="BI272" s="15"/>
      <c r="BJ272" s="15"/>
      <c r="BK272" s="15"/>
      <c r="BL272" s="15"/>
      <c r="BM272" s="15"/>
      <c r="BN272" s="15"/>
      <c r="BO272" s="15"/>
      <c r="BP272" s="15"/>
      <c r="BQ272" s="15"/>
      <c r="BR272" s="15"/>
      <c r="BS272" s="15"/>
      <c r="BT272" s="15"/>
      <c r="BU272" s="15"/>
      <c r="BV272" s="15"/>
      <c r="BW272" s="15"/>
      <c r="BX272" s="15"/>
      <c r="BY272" s="15"/>
      <c r="BZ272" s="15"/>
      <c r="CA272" s="15"/>
      <c r="CB272" s="15"/>
      <c r="CC272" s="15"/>
      <c r="CD272" s="15"/>
    </row>
    <row r="273" spans="3:82" x14ac:dyDescent="0.25"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  <c r="AH273" s="15"/>
      <c r="AI273" s="15"/>
      <c r="AJ273" s="15"/>
      <c r="AK273" s="15"/>
      <c r="AL273" s="15"/>
      <c r="AM273" s="15"/>
      <c r="AN273" s="15"/>
      <c r="AO273" s="15"/>
      <c r="AP273" s="15"/>
      <c r="AQ273" s="15"/>
      <c r="AR273" s="15"/>
      <c r="AS273" s="15"/>
      <c r="AT273" s="15"/>
      <c r="AU273" s="15"/>
      <c r="AV273" s="15"/>
      <c r="AW273" s="15"/>
      <c r="AX273" s="15"/>
      <c r="AY273" s="15"/>
      <c r="AZ273" s="15"/>
      <c r="BA273" s="15"/>
      <c r="BB273" s="15"/>
      <c r="BC273" s="15"/>
      <c r="BD273" s="15"/>
      <c r="BE273" s="15"/>
      <c r="BF273" s="15"/>
      <c r="BG273" s="15"/>
      <c r="BH273" s="15"/>
      <c r="BI273" s="15"/>
      <c r="BJ273" s="15"/>
      <c r="BK273" s="15"/>
      <c r="BL273" s="15"/>
      <c r="BM273" s="15"/>
      <c r="BN273" s="15"/>
      <c r="BO273" s="15"/>
      <c r="BP273" s="15"/>
      <c r="BQ273" s="15"/>
      <c r="BR273" s="15"/>
      <c r="BS273" s="15"/>
      <c r="BT273" s="15"/>
      <c r="BU273" s="15"/>
      <c r="BV273" s="15"/>
      <c r="BW273" s="15"/>
      <c r="BX273" s="15"/>
      <c r="BY273" s="15"/>
      <c r="BZ273" s="15"/>
      <c r="CA273" s="15"/>
      <c r="CB273" s="15"/>
      <c r="CC273" s="15"/>
      <c r="CD273" s="15"/>
    </row>
    <row r="274" spans="3:82" x14ac:dyDescent="0.25"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F274" s="15"/>
      <c r="AG274" s="15"/>
      <c r="AH274" s="15"/>
      <c r="AI274" s="15"/>
      <c r="AJ274" s="15"/>
      <c r="AK274" s="15"/>
      <c r="AL274" s="15"/>
      <c r="AM274" s="15"/>
      <c r="AN274" s="15"/>
      <c r="AO274" s="15"/>
      <c r="AP274" s="15"/>
      <c r="AQ274" s="15"/>
      <c r="AR274" s="15"/>
      <c r="AS274" s="15"/>
      <c r="AT274" s="15"/>
      <c r="AU274" s="15"/>
      <c r="AV274" s="15"/>
      <c r="AW274" s="15"/>
      <c r="AX274" s="15"/>
      <c r="AY274" s="15"/>
      <c r="AZ274" s="15"/>
      <c r="BA274" s="15"/>
      <c r="BB274" s="15"/>
      <c r="BC274" s="15"/>
      <c r="BD274" s="15"/>
      <c r="BE274" s="15"/>
      <c r="BF274" s="15"/>
      <c r="BG274" s="15"/>
      <c r="BH274" s="15"/>
      <c r="BI274" s="15"/>
      <c r="BJ274" s="15"/>
      <c r="BK274" s="15"/>
      <c r="BL274" s="15"/>
      <c r="BM274" s="15"/>
      <c r="BN274" s="15"/>
      <c r="BO274" s="15"/>
      <c r="BP274" s="15"/>
      <c r="BQ274" s="15"/>
      <c r="BR274" s="15"/>
      <c r="BS274" s="15"/>
      <c r="BT274" s="15"/>
      <c r="BU274" s="15"/>
      <c r="BV274" s="15"/>
      <c r="BW274" s="15"/>
      <c r="BX274" s="15"/>
      <c r="BY274" s="15"/>
      <c r="BZ274" s="15"/>
      <c r="CA274" s="15"/>
      <c r="CB274" s="15"/>
      <c r="CC274" s="15"/>
      <c r="CD274" s="15"/>
    </row>
    <row r="275" spans="3:82" x14ac:dyDescent="0.25"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F275" s="15"/>
      <c r="AG275" s="15"/>
      <c r="AH275" s="15"/>
      <c r="AI275" s="15"/>
      <c r="AJ275" s="15"/>
      <c r="AK275" s="15"/>
      <c r="AL275" s="15"/>
      <c r="AM275" s="15"/>
      <c r="AN275" s="15"/>
      <c r="AO275" s="15"/>
      <c r="AP275" s="15"/>
      <c r="AQ275" s="15"/>
      <c r="AR275" s="15"/>
      <c r="AS275" s="15"/>
      <c r="AT275" s="15"/>
      <c r="AU275" s="15"/>
      <c r="AV275" s="15"/>
      <c r="AW275" s="15"/>
      <c r="AX275" s="15"/>
      <c r="AY275" s="15"/>
      <c r="AZ275" s="15"/>
      <c r="BA275" s="15"/>
      <c r="BB275" s="15"/>
      <c r="BC275" s="15"/>
      <c r="BD275" s="15"/>
      <c r="BE275" s="15"/>
      <c r="BF275" s="15"/>
      <c r="BG275" s="15"/>
      <c r="BH275" s="15"/>
      <c r="BI275" s="15"/>
      <c r="BJ275" s="15"/>
      <c r="BK275" s="15"/>
      <c r="BL275" s="15"/>
      <c r="BM275" s="15"/>
      <c r="BN275" s="15"/>
      <c r="BO275" s="15"/>
      <c r="BP275" s="15"/>
      <c r="BQ275" s="15"/>
      <c r="BR275" s="15"/>
      <c r="BS275" s="15"/>
      <c r="BT275" s="15"/>
      <c r="BU275" s="15"/>
      <c r="BV275" s="15"/>
      <c r="BW275" s="15"/>
      <c r="BX275" s="15"/>
      <c r="BY275" s="15"/>
      <c r="BZ275" s="15"/>
      <c r="CA275" s="15"/>
      <c r="CB275" s="15"/>
      <c r="CC275" s="15"/>
      <c r="CD275" s="15"/>
    </row>
    <row r="276" spans="3:82" x14ac:dyDescent="0.25"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F276" s="15"/>
      <c r="AG276" s="15"/>
      <c r="AH276" s="15"/>
      <c r="AI276" s="15"/>
      <c r="AJ276" s="15"/>
      <c r="AK276" s="15"/>
      <c r="AL276" s="15"/>
      <c r="AM276" s="15"/>
      <c r="AN276" s="15"/>
      <c r="AO276" s="15"/>
      <c r="AP276" s="15"/>
      <c r="AQ276" s="15"/>
      <c r="AR276" s="15"/>
      <c r="AS276" s="15"/>
      <c r="AT276" s="15"/>
      <c r="AU276" s="15"/>
      <c r="AV276" s="15"/>
      <c r="AW276" s="15"/>
      <c r="AX276" s="15"/>
      <c r="AY276" s="15"/>
      <c r="AZ276" s="15"/>
      <c r="BA276" s="15"/>
      <c r="BB276" s="15"/>
      <c r="BC276" s="15"/>
      <c r="BD276" s="15"/>
      <c r="BE276" s="15"/>
      <c r="BF276" s="15"/>
      <c r="BG276" s="15"/>
      <c r="BH276" s="15"/>
      <c r="BI276" s="15"/>
      <c r="BJ276" s="15"/>
      <c r="BK276" s="15"/>
      <c r="BL276" s="15"/>
      <c r="BM276" s="15"/>
      <c r="BN276" s="15"/>
      <c r="BO276" s="15"/>
      <c r="BP276" s="15"/>
      <c r="BQ276" s="15"/>
      <c r="BR276" s="15"/>
      <c r="BS276" s="15"/>
      <c r="BT276" s="15"/>
      <c r="BU276" s="15"/>
      <c r="BV276" s="15"/>
      <c r="BW276" s="15"/>
      <c r="BX276" s="15"/>
      <c r="BY276" s="15"/>
      <c r="BZ276" s="15"/>
      <c r="CA276" s="15"/>
      <c r="CB276" s="15"/>
      <c r="CC276" s="15"/>
      <c r="CD276" s="15"/>
    </row>
    <row r="277" spans="3:82" x14ac:dyDescent="0.25"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F277" s="15"/>
      <c r="AG277" s="15"/>
      <c r="AH277" s="15"/>
      <c r="AI277" s="15"/>
      <c r="AJ277" s="15"/>
      <c r="AK277" s="15"/>
      <c r="AL277" s="15"/>
      <c r="AM277" s="15"/>
      <c r="AN277" s="15"/>
      <c r="AO277" s="15"/>
      <c r="AP277" s="15"/>
      <c r="AQ277" s="15"/>
      <c r="AR277" s="15"/>
      <c r="AS277" s="15"/>
      <c r="AT277" s="15"/>
      <c r="AU277" s="15"/>
      <c r="AV277" s="15"/>
      <c r="AW277" s="15"/>
      <c r="AX277" s="15"/>
      <c r="AY277" s="15"/>
      <c r="AZ277" s="15"/>
      <c r="BA277" s="15"/>
      <c r="BB277" s="15"/>
      <c r="BC277" s="15"/>
      <c r="BD277" s="15"/>
      <c r="BE277" s="15"/>
      <c r="BF277" s="15"/>
      <c r="BG277" s="15"/>
      <c r="BH277" s="15"/>
      <c r="BI277" s="15"/>
      <c r="BJ277" s="15"/>
      <c r="BK277" s="15"/>
      <c r="BL277" s="15"/>
      <c r="BM277" s="15"/>
      <c r="BN277" s="15"/>
      <c r="BO277" s="15"/>
      <c r="BP277" s="15"/>
      <c r="BQ277" s="15"/>
      <c r="BR277" s="15"/>
      <c r="BS277" s="15"/>
      <c r="BT277" s="15"/>
      <c r="BU277" s="15"/>
      <c r="BV277" s="15"/>
      <c r="BW277" s="15"/>
      <c r="BX277" s="15"/>
      <c r="BY277" s="15"/>
      <c r="BZ277" s="15"/>
      <c r="CA277" s="15"/>
      <c r="CB277" s="15"/>
      <c r="CC277" s="15"/>
      <c r="CD277" s="15"/>
    </row>
    <row r="278" spans="3:82" x14ac:dyDescent="0.25"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F278" s="15"/>
      <c r="AG278" s="15"/>
      <c r="AH278" s="15"/>
      <c r="AI278" s="15"/>
      <c r="AJ278" s="15"/>
      <c r="AK278" s="15"/>
      <c r="AL278" s="15"/>
      <c r="AM278" s="15"/>
      <c r="AN278" s="15"/>
      <c r="AO278" s="15"/>
      <c r="AP278" s="15"/>
      <c r="AQ278" s="15"/>
      <c r="AR278" s="15"/>
      <c r="AS278" s="15"/>
      <c r="AT278" s="15"/>
      <c r="AU278" s="15"/>
      <c r="AV278" s="15"/>
      <c r="AW278" s="15"/>
      <c r="AX278" s="15"/>
      <c r="AY278" s="15"/>
      <c r="AZ278" s="15"/>
      <c r="BA278" s="15"/>
      <c r="BB278" s="15"/>
      <c r="BC278" s="15"/>
      <c r="BD278" s="15"/>
      <c r="BE278" s="15"/>
      <c r="BF278" s="15"/>
      <c r="BG278" s="15"/>
      <c r="BH278" s="15"/>
      <c r="BI278" s="15"/>
      <c r="BJ278" s="15"/>
      <c r="BK278" s="15"/>
      <c r="BL278" s="15"/>
      <c r="BM278" s="15"/>
      <c r="BN278" s="15"/>
      <c r="BO278" s="15"/>
      <c r="BP278" s="15"/>
      <c r="BQ278" s="15"/>
      <c r="BR278" s="15"/>
      <c r="BS278" s="15"/>
      <c r="BT278" s="15"/>
      <c r="BU278" s="15"/>
      <c r="BV278" s="15"/>
      <c r="BW278" s="15"/>
      <c r="BX278" s="15"/>
      <c r="BY278" s="15"/>
      <c r="BZ278" s="15"/>
      <c r="CA278" s="15"/>
      <c r="CB278" s="15"/>
      <c r="CC278" s="15"/>
      <c r="CD278" s="15"/>
    </row>
    <row r="279" spans="3:82" x14ac:dyDescent="0.25"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F279" s="15"/>
      <c r="AG279" s="15"/>
      <c r="AH279" s="15"/>
      <c r="AI279" s="15"/>
      <c r="AJ279" s="15"/>
      <c r="AK279" s="15"/>
      <c r="AL279" s="15"/>
      <c r="AM279" s="15"/>
      <c r="AN279" s="15"/>
      <c r="AO279" s="15"/>
      <c r="AP279" s="15"/>
      <c r="AQ279" s="15"/>
      <c r="AR279" s="15"/>
      <c r="AS279" s="15"/>
      <c r="AT279" s="15"/>
      <c r="AU279" s="15"/>
      <c r="AV279" s="15"/>
      <c r="AW279" s="15"/>
      <c r="AX279" s="15"/>
      <c r="AY279" s="15"/>
      <c r="AZ279" s="15"/>
      <c r="BA279" s="15"/>
      <c r="BB279" s="15"/>
      <c r="BC279" s="15"/>
      <c r="BD279" s="15"/>
      <c r="BE279" s="15"/>
      <c r="BF279" s="15"/>
      <c r="BG279" s="15"/>
      <c r="BH279" s="15"/>
      <c r="BI279" s="15"/>
      <c r="BJ279" s="15"/>
      <c r="BK279" s="15"/>
      <c r="BL279" s="15"/>
      <c r="BM279" s="15"/>
      <c r="BN279" s="15"/>
      <c r="BO279" s="15"/>
      <c r="BP279" s="15"/>
      <c r="BQ279" s="15"/>
      <c r="BR279" s="15"/>
      <c r="BS279" s="15"/>
      <c r="BT279" s="15"/>
      <c r="BU279" s="15"/>
      <c r="BV279" s="15"/>
      <c r="BW279" s="15"/>
      <c r="BX279" s="15"/>
      <c r="BY279" s="15"/>
      <c r="BZ279" s="15"/>
      <c r="CA279" s="15"/>
      <c r="CB279" s="15"/>
      <c r="CC279" s="15"/>
      <c r="CD279" s="15"/>
    </row>
    <row r="280" spans="3:82" x14ac:dyDescent="0.25"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F280" s="15"/>
      <c r="AG280" s="15"/>
      <c r="AH280" s="15"/>
      <c r="AI280" s="15"/>
      <c r="AJ280" s="15"/>
      <c r="AK280" s="15"/>
      <c r="AL280" s="15"/>
      <c r="AM280" s="15"/>
      <c r="AN280" s="15"/>
      <c r="AO280" s="15"/>
      <c r="AP280" s="15"/>
      <c r="AQ280" s="15"/>
      <c r="AR280" s="15"/>
      <c r="AS280" s="15"/>
      <c r="AT280" s="15"/>
      <c r="AU280" s="15"/>
      <c r="AV280" s="15"/>
      <c r="AW280" s="15"/>
      <c r="AX280" s="15"/>
      <c r="AY280" s="15"/>
      <c r="AZ280" s="15"/>
      <c r="BA280" s="15"/>
      <c r="BB280" s="15"/>
      <c r="BC280" s="15"/>
      <c r="BD280" s="15"/>
      <c r="BE280" s="15"/>
      <c r="BF280" s="15"/>
      <c r="BG280" s="15"/>
      <c r="BH280" s="15"/>
      <c r="BI280" s="15"/>
      <c r="BJ280" s="15"/>
      <c r="BK280" s="15"/>
      <c r="BL280" s="15"/>
      <c r="BM280" s="15"/>
      <c r="BN280" s="15"/>
      <c r="BO280" s="15"/>
      <c r="BP280" s="15"/>
      <c r="BQ280" s="15"/>
      <c r="BR280" s="15"/>
      <c r="BS280" s="15"/>
      <c r="BT280" s="15"/>
      <c r="BU280" s="15"/>
      <c r="BV280" s="15"/>
      <c r="BW280" s="15"/>
      <c r="BX280" s="15"/>
      <c r="BY280" s="15"/>
      <c r="BZ280" s="15"/>
      <c r="CA280" s="15"/>
      <c r="CB280" s="15"/>
      <c r="CC280" s="15"/>
      <c r="CD280" s="15"/>
    </row>
    <row r="281" spans="3:82" x14ac:dyDescent="0.25"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F281" s="15"/>
      <c r="AG281" s="15"/>
      <c r="AH281" s="15"/>
      <c r="AI281" s="15"/>
      <c r="AJ281" s="15"/>
      <c r="AK281" s="15"/>
      <c r="AL281" s="15"/>
      <c r="AM281" s="15"/>
      <c r="AN281" s="15"/>
      <c r="AO281" s="15"/>
      <c r="AP281" s="15"/>
      <c r="AQ281" s="15"/>
      <c r="AR281" s="15"/>
      <c r="AS281" s="15"/>
      <c r="AT281" s="15"/>
      <c r="AU281" s="15"/>
      <c r="AV281" s="15"/>
      <c r="AW281" s="15"/>
      <c r="AX281" s="15"/>
      <c r="AY281" s="15"/>
      <c r="AZ281" s="15"/>
      <c r="BA281" s="15"/>
      <c r="BB281" s="15"/>
      <c r="BC281" s="15"/>
      <c r="BD281" s="15"/>
      <c r="BE281" s="15"/>
      <c r="BF281" s="15"/>
      <c r="BG281" s="15"/>
      <c r="BH281" s="15"/>
      <c r="BI281" s="15"/>
      <c r="BJ281" s="15"/>
      <c r="BK281" s="15"/>
      <c r="BL281" s="15"/>
      <c r="BM281" s="15"/>
      <c r="BN281" s="15"/>
      <c r="BO281" s="15"/>
      <c r="BP281" s="15"/>
      <c r="BQ281" s="15"/>
      <c r="BR281" s="15"/>
      <c r="BS281" s="15"/>
      <c r="BT281" s="15"/>
      <c r="BU281" s="15"/>
      <c r="BV281" s="15"/>
      <c r="BW281" s="15"/>
      <c r="BX281" s="15"/>
      <c r="BY281" s="15"/>
      <c r="BZ281" s="15"/>
      <c r="CA281" s="15"/>
      <c r="CB281" s="15"/>
      <c r="CC281" s="15"/>
      <c r="CD281" s="15"/>
    </row>
    <row r="282" spans="3:82" x14ac:dyDescent="0.25"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F282" s="15"/>
      <c r="AG282" s="15"/>
      <c r="AH282" s="15"/>
      <c r="AI282" s="15"/>
      <c r="AJ282" s="15"/>
      <c r="AK282" s="15"/>
      <c r="AL282" s="15"/>
      <c r="AM282" s="15"/>
      <c r="AN282" s="15"/>
      <c r="AO282" s="15"/>
      <c r="AP282" s="15"/>
      <c r="AQ282" s="15"/>
      <c r="AR282" s="15"/>
      <c r="AS282" s="15"/>
      <c r="AT282" s="15"/>
      <c r="AU282" s="15"/>
      <c r="AV282" s="15"/>
      <c r="AW282" s="15"/>
      <c r="AX282" s="15"/>
      <c r="AY282" s="15"/>
      <c r="AZ282" s="15"/>
      <c r="BA282" s="15"/>
      <c r="BB282" s="15"/>
      <c r="BC282" s="15"/>
      <c r="BD282" s="15"/>
      <c r="BE282" s="15"/>
      <c r="BF282" s="15"/>
      <c r="BG282" s="15"/>
      <c r="BH282" s="15"/>
      <c r="BI282" s="15"/>
      <c r="BJ282" s="15"/>
      <c r="BK282" s="15"/>
      <c r="BL282" s="15"/>
      <c r="BM282" s="15"/>
      <c r="BN282" s="15"/>
      <c r="BO282" s="15"/>
      <c r="BP282" s="15"/>
      <c r="BQ282" s="15"/>
      <c r="BR282" s="15"/>
      <c r="BS282" s="15"/>
      <c r="BT282" s="15"/>
      <c r="BU282" s="15"/>
      <c r="BV282" s="15"/>
      <c r="BW282" s="15"/>
      <c r="BX282" s="15"/>
      <c r="BY282" s="15"/>
      <c r="BZ282" s="15"/>
      <c r="CA282" s="15"/>
      <c r="CB282" s="15"/>
      <c r="CC282" s="15"/>
      <c r="CD282" s="15"/>
    </row>
    <row r="283" spans="3:82" x14ac:dyDescent="0.25"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F283" s="15"/>
      <c r="AG283" s="15"/>
      <c r="AH283" s="15"/>
      <c r="AI283" s="15"/>
      <c r="AJ283" s="15"/>
      <c r="AK283" s="15"/>
      <c r="AL283" s="15"/>
      <c r="AM283" s="15"/>
      <c r="AN283" s="15"/>
      <c r="AO283" s="15"/>
      <c r="AP283" s="15"/>
      <c r="AQ283" s="15"/>
      <c r="AR283" s="15"/>
      <c r="AS283" s="15"/>
      <c r="AT283" s="15"/>
      <c r="AU283" s="15"/>
      <c r="AV283" s="15"/>
      <c r="AW283" s="15"/>
      <c r="AX283" s="15"/>
      <c r="AY283" s="15"/>
      <c r="AZ283" s="15"/>
      <c r="BA283" s="15"/>
      <c r="BB283" s="15"/>
      <c r="BC283" s="15"/>
      <c r="BD283" s="15"/>
      <c r="BE283" s="15"/>
      <c r="BF283" s="15"/>
      <c r="BG283" s="15"/>
      <c r="BH283" s="15"/>
      <c r="BI283" s="15"/>
      <c r="BJ283" s="15"/>
      <c r="BK283" s="15"/>
      <c r="BL283" s="15"/>
      <c r="BM283" s="15"/>
      <c r="BN283" s="15"/>
      <c r="BO283" s="15"/>
      <c r="BP283" s="15"/>
      <c r="BQ283" s="15"/>
      <c r="BR283" s="15"/>
      <c r="BS283" s="15"/>
      <c r="BT283" s="15"/>
      <c r="BU283" s="15"/>
      <c r="BV283" s="15"/>
      <c r="BW283" s="15"/>
      <c r="BX283" s="15"/>
      <c r="BY283" s="15"/>
      <c r="BZ283" s="15"/>
      <c r="CA283" s="15"/>
      <c r="CB283" s="15"/>
      <c r="CC283" s="15"/>
      <c r="CD283" s="15"/>
    </row>
    <row r="284" spans="3:82" x14ac:dyDescent="0.25"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F284" s="15"/>
      <c r="AG284" s="15"/>
      <c r="AH284" s="15"/>
      <c r="AI284" s="15"/>
      <c r="AJ284" s="15"/>
      <c r="AK284" s="15"/>
      <c r="AL284" s="15"/>
      <c r="AM284" s="15"/>
      <c r="AN284" s="15"/>
      <c r="AO284" s="15"/>
      <c r="AP284" s="15"/>
      <c r="AQ284" s="15"/>
      <c r="AR284" s="15"/>
      <c r="AS284" s="15"/>
      <c r="AT284" s="15"/>
      <c r="AU284" s="15"/>
      <c r="AV284" s="15"/>
      <c r="AW284" s="15"/>
      <c r="AX284" s="15"/>
      <c r="AY284" s="15"/>
      <c r="AZ284" s="15"/>
      <c r="BA284" s="15"/>
      <c r="BB284" s="15"/>
      <c r="BC284" s="15"/>
      <c r="BD284" s="15"/>
      <c r="BE284" s="15"/>
      <c r="BF284" s="15"/>
      <c r="BG284" s="15"/>
      <c r="BH284" s="15"/>
      <c r="BI284" s="15"/>
      <c r="BJ284" s="15"/>
      <c r="BK284" s="15"/>
      <c r="BL284" s="15"/>
      <c r="BM284" s="15"/>
      <c r="BN284" s="15"/>
      <c r="BO284" s="15"/>
      <c r="BP284" s="15"/>
      <c r="BQ284" s="15"/>
      <c r="BR284" s="15"/>
      <c r="BS284" s="15"/>
      <c r="BT284" s="15"/>
      <c r="BU284" s="15"/>
      <c r="BV284" s="15"/>
      <c r="BW284" s="15"/>
      <c r="BX284" s="15"/>
      <c r="BY284" s="15"/>
      <c r="BZ284" s="15"/>
      <c r="CA284" s="15"/>
      <c r="CB284" s="15"/>
      <c r="CC284" s="15"/>
      <c r="CD284" s="15"/>
    </row>
    <row r="285" spans="3:82" x14ac:dyDescent="0.25"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F285" s="15"/>
      <c r="AG285" s="15"/>
      <c r="AH285" s="15"/>
      <c r="AI285" s="15"/>
      <c r="AJ285" s="15"/>
      <c r="AK285" s="15"/>
      <c r="AL285" s="15"/>
      <c r="AM285" s="15"/>
      <c r="AN285" s="15"/>
      <c r="AO285" s="15"/>
      <c r="AP285" s="15"/>
      <c r="AQ285" s="15"/>
      <c r="AR285" s="15"/>
      <c r="AS285" s="15"/>
      <c r="AT285" s="15"/>
      <c r="AU285" s="15"/>
      <c r="AV285" s="15"/>
      <c r="AW285" s="15"/>
      <c r="AX285" s="15"/>
      <c r="AY285" s="15"/>
      <c r="AZ285" s="15"/>
      <c r="BA285" s="15"/>
      <c r="BB285" s="15"/>
      <c r="BC285" s="15"/>
      <c r="BD285" s="15"/>
      <c r="BE285" s="15"/>
      <c r="BF285" s="15"/>
      <c r="BG285" s="15"/>
      <c r="BH285" s="15"/>
      <c r="BI285" s="15"/>
      <c r="BJ285" s="15"/>
      <c r="BK285" s="15"/>
      <c r="BL285" s="15"/>
      <c r="BM285" s="15"/>
      <c r="BN285" s="15"/>
      <c r="BO285" s="15"/>
      <c r="BP285" s="15"/>
      <c r="BQ285" s="15"/>
      <c r="BR285" s="15"/>
      <c r="BS285" s="15"/>
      <c r="BT285" s="15"/>
      <c r="BU285" s="15"/>
      <c r="BV285" s="15"/>
      <c r="BW285" s="15"/>
      <c r="BX285" s="15"/>
      <c r="BY285" s="15"/>
      <c r="BZ285" s="15"/>
      <c r="CA285" s="15"/>
      <c r="CB285" s="15"/>
      <c r="CC285" s="15"/>
      <c r="CD285" s="15"/>
    </row>
    <row r="286" spans="3:82" x14ac:dyDescent="0.25"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F286" s="15"/>
      <c r="AG286" s="15"/>
      <c r="AH286" s="15"/>
      <c r="AI286" s="15"/>
      <c r="AJ286" s="15"/>
      <c r="AK286" s="15"/>
      <c r="AL286" s="15"/>
      <c r="AM286" s="15"/>
      <c r="AN286" s="15"/>
      <c r="AO286" s="15"/>
      <c r="AP286" s="15"/>
      <c r="AQ286" s="15"/>
      <c r="AR286" s="15"/>
      <c r="AS286" s="15"/>
      <c r="AT286" s="15"/>
      <c r="AU286" s="15"/>
      <c r="AV286" s="15"/>
      <c r="AW286" s="15"/>
      <c r="AX286" s="15"/>
      <c r="AY286" s="15"/>
      <c r="AZ286" s="15"/>
      <c r="BA286" s="15"/>
      <c r="BB286" s="15"/>
      <c r="BC286" s="15"/>
      <c r="BD286" s="15"/>
      <c r="BE286" s="15"/>
      <c r="BF286" s="15"/>
      <c r="BG286" s="15"/>
      <c r="BH286" s="15"/>
      <c r="BI286" s="15"/>
      <c r="BJ286" s="15"/>
      <c r="BK286" s="15"/>
      <c r="BL286" s="15"/>
      <c r="BM286" s="15"/>
      <c r="BN286" s="15"/>
      <c r="BO286" s="15"/>
      <c r="BP286" s="15"/>
      <c r="BQ286" s="15"/>
      <c r="BR286" s="15"/>
      <c r="BS286" s="15"/>
      <c r="BT286" s="15"/>
      <c r="BU286" s="15"/>
      <c r="BV286" s="15"/>
      <c r="BW286" s="15"/>
      <c r="BX286" s="15"/>
      <c r="BY286" s="15"/>
      <c r="BZ286" s="15"/>
      <c r="CA286" s="15"/>
      <c r="CB286" s="15"/>
      <c r="CC286" s="15"/>
      <c r="CD286" s="15"/>
    </row>
    <row r="287" spans="3:82" x14ac:dyDescent="0.25"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F287" s="15"/>
      <c r="AG287" s="15"/>
      <c r="AH287" s="15"/>
      <c r="AI287" s="15"/>
      <c r="AJ287" s="15"/>
      <c r="AK287" s="15"/>
      <c r="AL287" s="15"/>
      <c r="AM287" s="15"/>
      <c r="AN287" s="15"/>
      <c r="AO287" s="15"/>
      <c r="AP287" s="15"/>
      <c r="AQ287" s="15"/>
      <c r="AR287" s="15"/>
      <c r="AS287" s="15"/>
      <c r="AT287" s="15"/>
      <c r="AU287" s="15"/>
      <c r="AV287" s="15"/>
      <c r="AW287" s="15"/>
      <c r="AX287" s="15"/>
      <c r="AY287" s="15"/>
      <c r="AZ287" s="15"/>
      <c r="BA287" s="15"/>
      <c r="BB287" s="15"/>
      <c r="BC287" s="15"/>
      <c r="BD287" s="15"/>
      <c r="BE287" s="15"/>
      <c r="BF287" s="15"/>
      <c r="BG287" s="15"/>
      <c r="BH287" s="15"/>
      <c r="BI287" s="15"/>
      <c r="BJ287" s="15"/>
      <c r="BK287" s="15"/>
      <c r="BL287" s="15"/>
      <c r="BM287" s="15"/>
      <c r="BN287" s="15"/>
      <c r="BO287" s="15"/>
      <c r="BP287" s="15"/>
      <c r="BQ287" s="15"/>
      <c r="BR287" s="15"/>
      <c r="BS287" s="15"/>
      <c r="BT287" s="15"/>
      <c r="BU287" s="15"/>
      <c r="BV287" s="15"/>
      <c r="BW287" s="15"/>
      <c r="BX287" s="15"/>
      <c r="BY287" s="15"/>
      <c r="BZ287" s="15"/>
      <c r="CA287" s="15"/>
      <c r="CB287" s="15"/>
      <c r="CC287" s="15"/>
      <c r="CD287" s="15"/>
    </row>
    <row r="288" spans="3:82" x14ac:dyDescent="0.25"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F288" s="15"/>
      <c r="AG288" s="15"/>
      <c r="AH288" s="15"/>
      <c r="AI288" s="15"/>
      <c r="AJ288" s="15"/>
      <c r="AK288" s="15"/>
      <c r="AL288" s="15"/>
      <c r="AM288" s="15"/>
      <c r="AN288" s="15"/>
      <c r="AO288" s="15"/>
      <c r="AP288" s="15"/>
      <c r="AQ288" s="15"/>
      <c r="AR288" s="15"/>
      <c r="AS288" s="15"/>
      <c r="AT288" s="15"/>
      <c r="AU288" s="15"/>
      <c r="AV288" s="15"/>
      <c r="AW288" s="15"/>
      <c r="AX288" s="15"/>
      <c r="AY288" s="15"/>
      <c r="AZ288" s="15"/>
      <c r="BA288" s="15"/>
      <c r="BB288" s="15"/>
      <c r="BC288" s="15"/>
      <c r="BD288" s="15"/>
      <c r="BE288" s="15"/>
      <c r="BF288" s="15"/>
      <c r="BG288" s="15"/>
      <c r="BH288" s="15"/>
      <c r="BI288" s="15"/>
      <c r="BJ288" s="15"/>
      <c r="BK288" s="15"/>
      <c r="BL288" s="15"/>
      <c r="BM288" s="15"/>
      <c r="BN288" s="15"/>
      <c r="BO288" s="15"/>
      <c r="BP288" s="15"/>
      <c r="BQ288" s="15"/>
      <c r="BR288" s="15"/>
      <c r="BS288" s="15"/>
      <c r="BT288" s="15"/>
      <c r="BU288" s="15"/>
      <c r="BV288" s="15"/>
      <c r="BW288" s="15"/>
      <c r="BX288" s="15"/>
      <c r="BY288" s="15"/>
      <c r="BZ288" s="15"/>
      <c r="CA288" s="15"/>
      <c r="CB288" s="15"/>
      <c r="CC288" s="15"/>
      <c r="CD288" s="15"/>
    </row>
    <row r="289" spans="3:82" x14ac:dyDescent="0.25"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F289" s="15"/>
      <c r="AG289" s="15"/>
      <c r="AH289" s="15"/>
      <c r="AI289" s="15"/>
      <c r="AJ289" s="15"/>
      <c r="AK289" s="15"/>
      <c r="AL289" s="15"/>
      <c r="AM289" s="15"/>
      <c r="AN289" s="15"/>
      <c r="AO289" s="15"/>
      <c r="AP289" s="15"/>
      <c r="AQ289" s="15"/>
      <c r="AR289" s="15"/>
      <c r="AS289" s="15"/>
      <c r="AT289" s="15"/>
      <c r="AU289" s="15"/>
      <c r="AV289" s="15"/>
      <c r="AW289" s="15"/>
      <c r="AX289" s="15"/>
      <c r="AY289" s="15"/>
      <c r="AZ289" s="15"/>
      <c r="BA289" s="15"/>
      <c r="BB289" s="15"/>
      <c r="BC289" s="15"/>
      <c r="BD289" s="15"/>
      <c r="BE289" s="15"/>
      <c r="BF289" s="15"/>
      <c r="BG289" s="15"/>
      <c r="BH289" s="15"/>
      <c r="BI289" s="15"/>
      <c r="BJ289" s="15"/>
      <c r="BK289" s="15"/>
      <c r="BL289" s="15"/>
      <c r="BM289" s="15"/>
      <c r="BN289" s="15"/>
      <c r="BO289" s="15"/>
      <c r="BP289" s="15"/>
      <c r="BQ289" s="15"/>
      <c r="BR289" s="15"/>
      <c r="BS289" s="15"/>
      <c r="BT289" s="15"/>
      <c r="BU289" s="15"/>
      <c r="BV289" s="15"/>
      <c r="BW289" s="15"/>
      <c r="BX289" s="15"/>
      <c r="BY289" s="15"/>
      <c r="BZ289" s="15"/>
      <c r="CA289" s="15"/>
      <c r="CB289" s="15"/>
      <c r="CC289" s="15"/>
      <c r="CD289" s="15"/>
    </row>
    <row r="290" spans="3:82" x14ac:dyDescent="0.25"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F290" s="15"/>
      <c r="AG290" s="15"/>
      <c r="AH290" s="15"/>
      <c r="AI290" s="15"/>
      <c r="AJ290" s="15"/>
      <c r="AK290" s="15"/>
      <c r="AL290" s="15"/>
      <c r="AM290" s="15"/>
      <c r="AN290" s="15"/>
      <c r="AO290" s="15"/>
      <c r="AP290" s="15"/>
      <c r="AQ290" s="15"/>
      <c r="AR290" s="15"/>
      <c r="AS290" s="15"/>
      <c r="AT290" s="15"/>
      <c r="AU290" s="15"/>
      <c r="AV290" s="15"/>
      <c r="AW290" s="15"/>
      <c r="AX290" s="15"/>
      <c r="AY290" s="15"/>
      <c r="AZ290" s="15"/>
      <c r="BA290" s="15"/>
      <c r="BB290" s="15"/>
      <c r="BC290" s="15"/>
      <c r="BD290" s="15"/>
      <c r="BE290" s="15"/>
      <c r="BF290" s="15"/>
      <c r="BG290" s="15"/>
      <c r="BH290" s="15"/>
      <c r="BI290" s="15"/>
      <c r="BJ290" s="15"/>
      <c r="BK290" s="15"/>
      <c r="BL290" s="15"/>
      <c r="BM290" s="15"/>
      <c r="BN290" s="15"/>
      <c r="BO290" s="15"/>
      <c r="BP290" s="15"/>
      <c r="BQ290" s="15"/>
      <c r="BR290" s="15"/>
      <c r="BS290" s="15"/>
      <c r="BT290" s="15"/>
      <c r="BU290" s="15"/>
      <c r="BV290" s="15"/>
      <c r="BW290" s="15"/>
      <c r="BX290" s="15"/>
      <c r="BY290" s="15"/>
      <c r="BZ290" s="15"/>
      <c r="CA290" s="15"/>
      <c r="CB290" s="15"/>
      <c r="CC290" s="15"/>
      <c r="CD290" s="15"/>
    </row>
    <row r="291" spans="3:82" x14ac:dyDescent="0.25"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F291" s="15"/>
      <c r="AG291" s="15"/>
      <c r="AH291" s="15"/>
      <c r="AI291" s="15"/>
      <c r="AJ291" s="15"/>
      <c r="AK291" s="15"/>
      <c r="AL291" s="15"/>
      <c r="AM291" s="15"/>
      <c r="AN291" s="15"/>
      <c r="AO291" s="15"/>
      <c r="AP291" s="15"/>
      <c r="AQ291" s="15"/>
      <c r="AR291" s="15"/>
      <c r="AS291" s="15"/>
      <c r="AT291" s="15"/>
      <c r="AU291" s="15"/>
      <c r="AV291" s="15"/>
      <c r="AW291" s="15"/>
      <c r="AX291" s="15"/>
      <c r="AY291" s="15"/>
      <c r="AZ291" s="15"/>
      <c r="BA291" s="15"/>
      <c r="BB291" s="15"/>
      <c r="BC291" s="15"/>
      <c r="BD291" s="15"/>
      <c r="BE291" s="15"/>
      <c r="BF291" s="15"/>
      <c r="BG291" s="15"/>
      <c r="BH291" s="15"/>
      <c r="BI291" s="15"/>
      <c r="BJ291" s="15"/>
      <c r="BK291" s="15"/>
      <c r="BL291" s="15"/>
      <c r="BM291" s="15"/>
      <c r="BN291" s="15"/>
      <c r="BO291" s="15"/>
      <c r="BP291" s="15"/>
      <c r="BQ291" s="15"/>
      <c r="BR291" s="15"/>
      <c r="BS291" s="15"/>
      <c r="BT291" s="15"/>
      <c r="BU291" s="15"/>
      <c r="BV291" s="15"/>
      <c r="BW291" s="15"/>
      <c r="BX291" s="15"/>
      <c r="BY291" s="15"/>
      <c r="BZ291" s="15"/>
      <c r="CA291" s="15"/>
      <c r="CB291" s="15"/>
      <c r="CC291" s="15"/>
      <c r="CD291" s="15"/>
    </row>
    <row r="292" spans="3:82" x14ac:dyDescent="0.25"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F292" s="15"/>
      <c r="AG292" s="15"/>
      <c r="AH292" s="15"/>
      <c r="AI292" s="15"/>
      <c r="AJ292" s="15"/>
      <c r="AK292" s="15"/>
      <c r="AL292" s="15"/>
      <c r="AM292" s="15"/>
      <c r="AN292" s="15"/>
      <c r="AO292" s="15"/>
      <c r="AP292" s="15"/>
      <c r="AQ292" s="15"/>
      <c r="AR292" s="15"/>
      <c r="AS292" s="15"/>
      <c r="AT292" s="15"/>
      <c r="AU292" s="15"/>
      <c r="AV292" s="15"/>
      <c r="AW292" s="15"/>
      <c r="AX292" s="15"/>
      <c r="AY292" s="15"/>
      <c r="AZ292" s="15"/>
      <c r="BA292" s="15"/>
      <c r="BB292" s="15"/>
      <c r="BC292" s="15"/>
      <c r="BD292" s="15"/>
      <c r="BE292" s="15"/>
      <c r="BF292" s="15"/>
      <c r="BG292" s="15"/>
      <c r="BH292" s="15"/>
      <c r="BI292" s="15"/>
      <c r="BJ292" s="15"/>
      <c r="BK292" s="15"/>
      <c r="BL292" s="15"/>
      <c r="BM292" s="15"/>
      <c r="BN292" s="15"/>
      <c r="BO292" s="15"/>
      <c r="BP292" s="15"/>
      <c r="BQ292" s="15"/>
      <c r="BR292" s="15"/>
      <c r="BS292" s="15"/>
      <c r="BT292" s="15"/>
      <c r="BU292" s="15"/>
      <c r="BV292" s="15"/>
      <c r="BW292" s="15"/>
      <c r="BX292" s="15"/>
      <c r="BY292" s="15"/>
      <c r="BZ292" s="15"/>
      <c r="CA292" s="15"/>
      <c r="CB292" s="15"/>
      <c r="CC292" s="15"/>
      <c r="CD292" s="15"/>
    </row>
    <row r="293" spans="3:82" x14ac:dyDescent="0.25"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F293" s="15"/>
      <c r="AG293" s="15"/>
      <c r="AH293" s="15"/>
      <c r="AI293" s="15"/>
      <c r="AJ293" s="15"/>
      <c r="AK293" s="15"/>
      <c r="AL293" s="15"/>
      <c r="AM293" s="15"/>
      <c r="AN293" s="15"/>
      <c r="AO293" s="15"/>
      <c r="AP293" s="15"/>
      <c r="AQ293" s="15"/>
      <c r="AR293" s="15"/>
      <c r="AS293" s="15"/>
      <c r="AT293" s="15"/>
      <c r="AU293" s="15"/>
      <c r="AV293" s="15"/>
      <c r="AW293" s="15"/>
      <c r="AX293" s="15"/>
      <c r="AY293" s="15"/>
      <c r="AZ293" s="15"/>
      <c r="BA293" s="15"/>
      <c r="BB293" s="15"/>
      <c r="BC293" s="15"/>
      <c r="BD293" s="15"/>
      <c r="BE293" s="15"/>
      <c r="BF293" s="15"/>
      <c r="BG293" s="15"/>
      <c r="BH293" s="15"/>
      <c r="BI293" s="15"/>
      <c r="BJ293" s="15"/>
      <c r="BK293" s="15"/>
      <c r="BL293" s="15"/>
      <c r="BM293" s="15"/>
      <c r="BN293" s="15"/>
      <c r="BO293" s="15"/>
      <c r="BP293" s="15"/>
      <c r="BQ293" s="15"/>
      <c r="BR293" s="15"/>
      <c r="BS293" s="15"/>
      <c r="BT293" s="15"/>
      <c r="BU293" s="15"/>
      <c r="BV293" s="15"/>
      <c r="BW293" s="15"/>
      <c r="BX293" s="15"/>
      <c r="BY293" s="15"/>
      <c r="BZ293" s="15"/>
      <c r="CA293" s="15"/>
      <c r="CB293" s="15"/>
      <c r="CC293" s="15"/>
      <c r="CD293" s="15"/>
    </row>
    <row r="294" spans="3:82" x14ac:dyDescent="0.25"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F294" s="15"/>
      <c r="AG294" s="15"/>
      <c r="AH294" s="15"/>
      <c r="AI294" s="15"/>
      <c r="AJ294" s="15"/>
      <c r="AK294" s="15"/>
      <c r="AL294" s="15"/>
      <c r="AM294" s="15"/>
      <c r="AN294" s="15"/>
      <c r="AO294" s="15"/>
      <c r="AP294" s="15"/>
      <c r="AQ294" s="15"/>
      <c r="AR294" s="15"/>
      <c r="AS294" s="15"/>
      <c r="AT294" s="15"/>
      <c r="AU294" s="15"/>
      <c r="AV294" s="15"/>
      <c r="AW294" s="15"/>
      <c r="AX294" s="15"/>
      <c r="AY294" s="15"/>
      <c r="AZ294" s="15"/>
      <c r="BA294" s="15"/>
      <c r="BB294" s="15"/>
      <c r="BC294" s="15"/>
      <c r="BD294" s="15"/>
      <c r="BE294" s="15"/>
      <c r="BF294" s="15"/>
      <c r="BG294" s="15"/>
      <c r="BH294" s="15"/>
      <c r="BI294" s="15"/>
      <c r="BJ294" s="15"/>
      <c r="BK294" s="15"/>
      <c r="BL294" s="15"/>
      <c r="BM294" s="15"/>
      <c r="BN294" s="15"/>
      <c r="BO294" s="15"/>
      <c r="BP294" s="15"/>
      <c r="BQ294" s="15"/>
      <c r="BR294" s="15"/>
      <c r="BS294" s="15"/>
      <c r="BT294" s="15"/>
      <c r="BU294" s="15"/>
      <c r="BV294" s="15"/>
      <c r="BW294" s="15"/>
      <c r="BX294" s="15"/>
      <c r="BY294" s="15"/>
      <c r="BZ294" s="15"/>
      <c r="CA294" s="15"/>
      <c r="CB294" s="15"/>
      <c r="CC294" s="15"/>
      <c r="CD294" s="15"/>
    </row>
    <row r="295" spans="3:82" x14ac:dyDescent="0.25"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F295" s="15"/>
      <c r="AG295" s="15"/>
      <c r="AH295" s="15"/>
      <c r="AI295" s="15"/>
      <c r="AJ295" s="15"/>
      <c r="AK295" s="15"/>
      <c r="AL295" s="15"/>
      <c r="AM295" s="15"/>
      <c r="AN295" s="15"/>
      <c r="AO295" s="15"/>
      <c r="AP295" s="15"/>
      <c r="AQ295" s="15"/>
      <c r="AR295" s="15"/>
      <c r="AS295" s="15"/>
      <c r="AT295" s="15"/>
      <c r="AU295" s="15"/>
      <c r="AV295" s="15"/>
      <c r="AW295" s="15"/>
      <c r="AX295" s="15"/>
      <c r="AY295" s="15"/>
      <c r="AZ295" s="15"/>
      <c r="BA295" s="15"/>
      <c r="BB295" s="15"/>
      <c r="BC295" s="15"/>
      <c r="BD295" s="15"/>
      <c r="BE295" s="15"/>
      <c r="BF295" s="15"/>
      <c r="BG295" s="15"/>
      <c r="BH295" s="15"/>
      <c r="BI295" s="15"/>
      <c r="BJ295" s="15"/>
      <c r="BK295" s="15"/>
      <c r="BL295" s="15"/>
      <c r="BM295" s="15"/>
      <c r="BN295" s="15"/>
      <c r="BO295" s="15"/>
      <c r="BP295" s="15"/>
      <c r="BQ295" s="15"/>
      <c r="BR295" s="15"/>
      <c r="BS295" s="15"/>
      <c r="BT295" s="15"/>
      <c r="BU295" s="15"/>
      <c r="BV295" s="15"/>
      <c r="BW295" s="15"/>
      <c r="BX295" s="15"/>
      <c r="BY295" s="15"/>
      <c r="BZ295" s="15"/>
      <c r="CA295" s="15"/>
      <c r="CB295" s="15"/>
      <c r="CC295" s="15"/>
      <c r="CD295" s="15"/>
    </row>
    <row r="296" spans="3:82" x14ac:dyDescent="0.25"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F296" s="15"/>
      <c r="AG296" s="15"/>
      <c r="AH296" s="15"/>
      <c r="AI296" s="15"/>
      <c r="AJ296" s="15"/>
      <c r="AK296" s="15"/>
      <c r="AL296" s="15"/>
      <c r="AM296" s="15"/>
      <c r="AN296" s="15"/>
      <c r="AO296" s="15"/>
      <c r="AP296" s="15"/>
      <c r="AQ296" s="15"/>
      <c r="AR296" s="15"/>
      <c r="AS296" s="15"/>
      <c r="AT296" s="15"/>
      <c r="AU296" s="15"/>
      <c r="AV296" s="15"/>
      <c r="AW296" s="15"/>
      <c r="AX296" s="15"/>
      <c r="AY296" s="15"/>
      <c r="AZ296" s="15"/>
      <c r="BA296" s="15"/>
      <c r="BB296" s="15"/>
      <c r="BC296" s="15"/>
      <c r="BD296" s="15"/>
      <c r="BE296" s="15"/>
      <c r="BF296" s="15"/>
      <c r="BG296" s="15"/>
      <c r="BH296" s="15"/>
      <c r="BI296" s="15"/>
      <c r="BJ296" s="15"/>
      <c r="BK296" s="15"/>
      <c r="BL296" s="15"/>
      <c r="BM296" s="15"/>
      <c r="BN296" s="15"/>
      <c r="BO296" s="15"/>
      <c r="BP296" s="15"/>
      <c r="BQ296" s="15"/>
      <c r="BR296" s="15"/>
      <c r="BS296" s="15"/>
      <c r="BT296" s="15"/>
      <c r="BU296" s="15"/>
      <c r="BV296" s="15"/>
      <c r="BW296" s="15"/>
      <c r="BX296" s="15"/>
      <c r="BY296" s="15"/>
      <c r="BZ296" s="15"/>
      <c r="CA296" s="15"/>
      <c r="CB296" s="15"/>
      <c r="CC296" s="15"/>
      <c r="CD296" s="15"/>
    </row>
    <row r="297" spans="3:82" x14ac:dyDescent="0.25"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F297" s="15"/>
      <c r="AG297" s="15"/>
      <c r="AH297" s="15"/>
      <c r="AI297" s="15"/>
      <c r="AJ297" s="15"/>
      <c r="AK297" s="15"/>
      <c r="AL297" s="15"/>
      <c r="AM297" s="15"/>
      <c r="AN297" s="15"/>
      <c r="AO297" s="15"/>
      <c r="AP297" s="15"/>
      <c r="AQ297" s="15"/>
      <c r="AR297" s="15"/>
      <c r="AS297" s="15"/>
      <c r="AT297" s="15"/>
      <c r="AU297" s="15"/>
      <c r="AV297" s="15"/>
      <c r="AW297" s="15"/>
      <c r="AX297" s="15"/>
      <c r="AY297" s="15"/>
      <c r="AZ297" s="15"/>
      <c r="BA297" s="15"/>
      <c r="BB297" s="15"/>
      <c r="BC297" s="15"/>
      <c r="BD297" s="15"/>
      <c r="BE297" s="15"/>
      <c r="BF297" s="15"/>
      <c r="BG297" s="15"/>
      <c r="BH297" s="15"/>
      <c r="BI297" s="15"/>
      <c r="BJ297" s="15"/>
      <c r="BK297" s="15"/>
      <c r="BL297" s="15"/>
      <c r="BM297" s="15"/>
      <c r="BN297" s="15"/>
      <c r="BO297" s="15"/>
      <c r="BP297" s="15"/>
      <c r="BQ297" s="15"/>
      <c r="BR297" s="15"/>
      <c r="BS297" s="15"/>
      <c r="BT297" s="15"/>
      <c r="BU297" s="15"/>
      <c r="BV297" s="15"/>
      <c r="BW297" s="15"/>
      <c r="BX297" s="15"/>
      <c r="BY297" s="15"/>
      <c r="BZ297" s="15"/>
      <c r="CA297" s="15"/>
      <c r="CB297" s="15"/>
      <c r="CC297" s="15"/>
      <c r="CD297" s="15"/>
    </row>
    <row r="298" spans="3:82" x14ac:dyDescent="0.25"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F298" s="15"/>
      <c r="AG298" s="15"/>
      <c r="AH298" s="15"/>
      <c r="AI298" s="15"/>
      <c r="AJ298" s="15"/>
      <c r="AK298" s="15"/>
      <c r="AL298" s="15"/>
      <c r="AM298" s="15"/>
      <c r="AN298" s="15"/>
      <c r="AO298" s="15"/>
      <c r="AP298" s="15"/>
      <c r="AQ298" s="15"/>
      <c r="AR298" s="15"/>
      <c r="AS298" s="15"/>
      <c r="AT298" s="15"/>
      <c r="AU298" s="15"/>
      <c r="AV298" s="15"/>
      <c r="AW298" s="15"/>
      <c r="AX298" s="15"/>
      <c r="AY298" s="15"/>
      <c r="AZ298" s="15"/>
      <c r="BA298" s="15"/>
      <c r="BB298" s="15"/>
      <c r="BC298" s="15"/>
      <c r="BD298" s="15"/>
      <c r="BE298" s="15"/>
      <c r="BF298" s="15"/>
      <c r="BG298" s="15"/>
      <c r="BH298" s="15"/>
      <c r="BI298" s="15"/>
      <c r="BJ298" s="15"/>
      <c r="BK298" s="15"/>
      <c r="BL298" s="15"/>
      <c r="BM298" s="15"/>
      <c r="BN298" s="15"/>
      <c r="BO298" s="15"/>
      <c r="BP298" s="15"/>
      <c r="BQ298" s="15"/>
      <c r="BR298" s="15"/>
      <c r="BS298" s="15"/>
      <c r="BT298" s="15"/>
      <c r="BU298" s="15"/>
      <c r="BV298" s="15"/>
      <c r="BW298" s="15"/>
      <c r="BX298" s="15"/>
      <c r="BY298" s="15"/>
      <c r="BZ298" s="15"/>
      <c r="CA298" s="15"/>
      <c r="CB298" s="15"/>
      <c r="CC298" s="15"/>
      <c r="CD298" s="15"/>
    </row>
    <row r="299" spans="3:82" x14ac:dyDescent="0.25"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F299" s="15"/>
      <c r="AG299" s="15"/>
      <c r="AH299" s="15"/>
      <c r="AI299" s="15"/>
      <c r="AJ299" s="15"/>
      <c r="AK299" s="15"/>
      <c r="AL299" s="15"/>
      <c r="AM299" s="15"/>
      <c r="AN299" s="15"/>
      <c r="AO299" s="15"/>
      <c r="AP299" s="15"/>
      <c r="AQ299" s="15"/>
      <c r="AR299" s="15"/>
      <c r="AS299" s="15"/>
      <c r="AT299" s="15"/>
      <c r="AU299" s="15"/>
      <c r="AV299" s="15"/>
      <c r="AW299" s="15"/>
      <c r="AX299" s="15"/>
      <c r="AY299" s="15"/>
      <c r="AZ299" s="15"/>
      <c r="BA299" s="15"/>
      <c r="BB299" s="15"/>
      <c r="BC299" s="15"/>
      <c r="BD299" s="15"/>
      <c r="BE299" s="15"/>
      <c r="BF299" s="15"/>
      <c r="BG299" s="15"/>
      <c r="BH299" s="15"/>
      <c r="BI299" s="15"/>
      <c r="BJ299" s="15"/>
      <c r="BK299" s="15"/>
      <c r="BL299" s="15"/>
      <c r="BM299" s="15"/>
      <c r="BN299" s="15"/>
      <c r="BO299" s="15"/>
      <c r="BP299" s="15"/>
      <c r="BQ299" s="15"/>
      <c r="BR299" s="15"/>
      <c r="BS299" s="15"/>
      <c r="BT299" s="15"/>
      <c r="BU299" s="15"/>
      <c r="BV299" s="15"/>
      <c r="BW299" s="15"/>
      <c r="BX299" s="15"/>
      <c r="BY299" s="15"/>
      <c r="BZ299" s="15"/>
      <c r="CA299" s="15"/>
      <c r="CB299" s="15"/>
      <c r="CC299" s="15"/>
      <c r="CD299" s="15"/>
    </row>
    <row r="300" spans="3:82" x14ac:dyDescent="0.25"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F300" s="15"/>
      <c r="AG300" s="15"/>
      <c r="AH300" s="15"/>
      <c r="AI300" s="15"/>
      <c r="AJ300" s="15"/>
      <c r="AK300" s="15"/>
      <c r="AL300" s="15"/>
      <c r="AM300" s="15"/>
      <c r="AN300" s="15"/>
      <c r="AO300" s="15"/>
      <c r="AP300" s="15"/>
      <c r="AQ300" s="15"/>
      <c r="AR300" s="15"/>
      <c r="AS300" s="15"/>
      <c r="AT300" s="15"/>
      <c r="AU300" s="15"/>
      <c r="AV300" s="15"/>
      <c r="AW300" s="15"/>
      <c r="AX300" s="15"/>
      <c r="AY300" s="15"/>
      <c r="AZ300" s="15"/>
      <c r="BA300" s="15"/>
      <c r="BB300" s="15"/>
      <c r="BC300" s="15"/>
      <c r="BD300" s="15"/>
      <c r="BE300" s="15"/>
      <c r="BF300" s="15"/>
      <c r="BG300" s="15"/>
      <c r="BH300" s="15"/>
      <c r="BI300" s="15"/>
      <c r="BJ300" s="15"/>
      <c r="BK300" s="15"/>
      <c r="BL300" s="15"/>
      <c r="BM300" s="15"/>
      <c r="BN300" s="15"/>
      <c r="BO300" s="15"/>
      <c r="BP300" s="15"/>
      <c r="BQ300" s="15"/>
      <c r="BR300" s="15"/>
      <c r="BS300" s="15"/>
      <c r="BT300" s="15"/>
      <c r="BU300" s="15"/>
      <c r="BV300" s="15"/>
      <c r="BW300" s="15"/>
      <c r="BX300" s="15"/>
      <c r="BY300" s="15"/>
      <c r="BZ300" s="15"/>
      <c r="CA300" s="15"/>
      <c r="CB300" s="15"/>
      <c r="CC300" s="15"/>
      <c r="CD300" s="15"/>
    </row>
    <row r="301" spans="3:82" x14ac:dyDescent="0.25"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F301" s="15"/>
      <c r="AG301" s="15"/>
      <c r="AH301" s="15"/>
      <c r="AI301" s="15"/>
      <c r="AJ301" s="15"/>
      <c r="AK301" s="15"/>
      <c r="AL301" s="15"/>
      <c r="AM301" s="15"/>
      <c r="AN301" s="15"/>
      <c r="AO301" s="15"/>
      <c r="AP301" s="15"/>
      <c r="AQ301" s="15"/>
      <c r="AR301" s="15"/>
      <c r="AS301" s="15"/>
      <c r="AT301" s="15"/>
      <c r="AU301" s="15"/>
      <c r="AV301" s="15"/>
      <c r="AW301" s="15"/>
      <c r="AX301" s="15"/>
      <c r="AY301" s="15"/>
      <c r="AZ301" s="15"/>
      <c r="BA301" s="15"/>
      <c r="BB301" s="15"/>
      <c r="BC301" s="15"/>
      <c r="BD301" s="15"/>
      <c r="BE301" s="15"/>
      <c r="BF301" s="15"/>
      <c r="BG301" s="15"/>
      <c r="BH301" s="15"/>
      <c r="BI301" s="15"/>
      <c r="BJ301" s="15"/>
      <c r="BK301" s="15"/>
      <c r="BL301" s="15"/>
      <c r="BM301" s="15"/>
      <c r="BN301" s="15"/>
      <c r="BO301" s="15"/>
      <c r="BP301" s="15"/>
      <c r="BQ301" s="15"/>
      <c r="BR301" s="15"/>
      <c r="BS301" s="15"/>
      <c r="BT301" s="15"/>
      <c r="BU301" s="15"/>
      <c r="BV301" s="15"/>
      <c r="BW301" s="15"/>
      <c r="BX301" s="15"/>
      <c r="BY301" s="15"/>
      <c r="BZ301" s="15"/>
      <c r="CA301" s="15"/>
      <c r="CB301" s="15"/>
      <c r="CC301" s="15"/>
      <c r="CD301" s="15"/>
    </row>
    <row r="302" spans="3:82" x14ac:dyDescent="0.25"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F302" s="15"/>
      <c r="AG302" s="15"/>
      <c r="AH302" s="15"/>
      <c r="AI302" s="15"/>
      <c r="AJ302" s="15"/>
      <c r="AK302" s="15"/>
      <c r="AL302" s="15"/>
      <c r="AM302" s="15"/>
      <c r="AN302" s="15"/>
      <c r="AO302" s="15"/>
      <c r="AP302" s="15"/>
      <c r="AQ302" s="15"/>
      <c r="AR302" s="15"/>
      <c r="AS302" s="15"/>
      <c r="AT302" s="15"/>
      <c r="AU302" s="15"/>
      <c r="AV302" s="15"/>
      <c r="AW302" s="15"/>
      <c r="AX302" s="15"/>
      <c r="AY302" s="15"/>
      <c r="AZ302" s="15"/>
      <c r="BA302" s="15"/>
      <c r="BB302" s="15"/>
      <c r="BC302" s="15"/>
      <c r="BD302" s="15"/>
      <c r="BE302" s="15"/>
      <c r="BF302" s="15"/>
      <c r="BG302" s="15"/>
      <c r="BH302" s="15"/>
      <c r="BI302" s="15"/>
      <c r="BJ302" s="15"/>
      <c r="BK302" s="15"/>
      <c r="BL302" s="15"/>
      <c r="BM302" s="15"/>
      <c r="BN302" s="15"/>
      <c r="BO302" s="15"/>
      <c r="BP302" s="15"/>
      <c r="BQ302" s="15"/>
      <c r="BR302" s="15"/>
      <c r="BS302" s="15"/>
      <c r="BT302" s="15"/>
      <c r="BU302" s="15"/>
      <c r="BV302" s="15"/>
      <c r="BW302" s="15"/>
      <c r="BX302" s="15"/>
      <c r="BY302" s="15"/>
      <c r="BZ302" s="15"/>
      <c r="CA302" s="15"/>
      <c r="CB302" s="15"/>
      <c r="CC302" s="15"/>
      <c r="CD302" s="15"/>
    </row>
    <row r="303" spans="3:82" x14ac:dyDescent="0.25"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F303" s="15"/>
      <c r="AG303" s="15"/>
      <c r="AH303" s="15"/>
      <c r="AI303" s="15"/>
      <c r="AJ303" s="15"/>
      <c r="AK303" s="15"/>
      <c r="AL303" s="15"/>
      <c r="AM303" s="15"/>
      <c r="AN303" s="15"/>
      <c r="AO303" s="15"/>
      <c r="AP303" s="15"/>
      <c r="AQ303" s="15"/>
      <c r="AR303" s="15"/>
      <c r="AS303" s="15"/>
      <c r="AT303" s="15"/>
      <c r="AU303" s="15"/>
      <c r="AV303" s="15"/>
      <c r="AW303" s="15"/>
      <c r="AX303" s="15"/>
      <c r="AY303" s="15"/>
      <c r="AZ303" s="15"/>
      <c r="BA303" s="15"/>
      <c r="BB303" s="15"/>
      <c r="BC303" s="15"/>
      <c r="BD303" s="15"/>
      <c r="BE303" s="15"/>
      <c r="BF303" s="15"/>
      <c r="BG303" s="15"/>
      <c r="BH303" s="15"/>
      <c r="BI303" s="15"/>
      <c r="BJ303" s="15"/>
      <c r="BK303" s="15"/>
      <c r="BL303" s="15"/>
      <c r="BM303" s="15"/>
      <c r="BN303" s="15"/>
      <c r="BO303" s="15"/>
      <c r="BP303" s="15"/>
      <c r="BQ303" s="15"/>
      <c r="BR303" s="15"/>
      <c r="BS303" s="15"/>
      <c r="BT303" s="15"/>
      <c r="BU303" s="15"/>
      <c r="BV303" s="15"/>
      <c r="BW303" s="15"/>
      <c r="BX303" s="15"/>
      <c r="BY303" s="15"/>
      <c r="BZ303" s="15"/>
      <c r="CA303" s="15"/>
      <c r="CB303" s="15"/>
      <c r="CC303" s="15"/>
      <c r="CD303" s="15"/>
    </row>
  </sheetData>
  <mergeCells count="48">
    <mergeCell ref="CE6:CF7"/>
    <mergeCell ref="BG7:BH7"/>
    <mergeCell ref="BW7:BX7"/>
    <mergeCell ref="BY7:BZ7"/>
    <mergeCell ref="CA7:CB7"/>
    <mergeCell ref="BK7:BL7"/>
    <mergeCell ref="BM7:BN7"/>
    <mergeCell ref="BO7:BP7"/>
    <mergeCell ref="BQ7:BR7"/>
    <mergeCell ref="BS7:BT7"/>
    <mergeCell ref="BU7:BV7"/>
    <mergeCell ref="CC6:CD7"/>
    <mergeCell ref="C7:D7"/>
    <mergeCell ref="E7:F7"/>
    <mergeCell ref="G7:H7"/>
    <mergeCell ref="I7:J7"/>
    <mergeCell ref="K7:L7"/>
    <mergeCell ref="M7:N7"/>
    <mergeCell ref="O7:P7"/>
    <mergeCell ref="Q7:R7"/>
    <mergeCell ref="S7:T7"/>
    <mergeCell ref="AA7:AB7"/>
    <mergeCell ref="AC7:AD7"/>
    <mergeCell ref="AE7:AF7"/>
    <mergeCell ref="AG7:AH7"/>
    <mergeCell ref="AI7:AJ7"/>
    <mergeCell ref="BI7:BJ7"/>
    <mergeCell ref="AW7:AX7"/>
    <mergeCell ref="AY7:AZ7"/>
    <mergeCell ref="BA7:BB7"/>
    <mergeCell ref="BC7:BD7"/>
    <mergeCell ref="BE7:BF7"/>
    <mergeCell ref="A1:CB1"/>
    <mergeCell ref="AX2:AZ2"/>
    <mergeCell ref="A6:A8"/>
    <mergeCell ref="B6:B8"/>
    <mergeCell ref="C6:X6"/>
    <mergeCell ref="Y6:BH6"/>
    <mergeCell ref="BI6:CB6"/>
    <mergeCell ref="U7:V7"/>
    <mergeCell ref="W7:X7"/>
    <mergeCell ref="Y7:Z7"/>
    <mergeCell ref="AK7:AL7"/>
    <mergeCell ref="AM7:AN7"/>
    <mergeCell ref="AO7:AP7"/>
    <mergeCell ref="AQ7:AR7"/>
    <mergeCell ref="AS7:AT7"/>
    <mergeCell ref="AU7:AV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п.п. 10 пункту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Світлик Остап Павлович</dc:creator>
  <cp:lastModifiedBy>Світлик Остап Павлович</cp:lastModifiedBy>
  <dcterms:created xsi:type="dcterms:W3CDTF">2015-06-05T18:17:20Z</dcterms:created>
  <dcterms:modified xsi:type="dcterms:W3CDTF">2022-09-07T09:11:28Z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a96b720-f7d6-4971-9140-a46bfc7c4028_Enabled">
    <vt:lpwstr>true</vt:lpwstr>
  </property>
  <property fmtid="{D5CDD505-2E9C-101B-9397-08002B2CF9AE}" pid="3" name="MSIP_Label_ca96b720-f7d6-4971-9140-a46bfc7c4028_SetDate">
    <vt:lpwstr>2022-03-09T13:30:07Z</vt:lpwstr>
  </property>
  <property fmtid="{D5CDD505-2E9C-101B-9397-08002B2CF9AE}" pid="4" name="MSIP_Label_ca96b720-f7d6-4971-9140-a46bfc7c4028_Method">
    <vt:lpwstr>Privileged</vt:lpwstr>
  </property>
  <property fmtid="{D5CDD505-2E9C-101B-9397-08002B2CF9AE}" pid="5" name="MSIP_Label_ca96b720-f7d6-4971-9140-a46bfc7c4028_Name">
    <vt:lpwstr>Публічна інформація (v3)</vt:lpwstr>
  </property>
  <property fmtid="{D5CDD505-2E9C-101B-9397-08002B2CF9AE}" pid="6" name="MSIP_Label_ca96b720-f7d6-4971-9140-a46bfc7c4028_SiteId">
    <vt:lpwstr>b39a729c-a0aa-4f10-9882-f542c55abba7</vt:lpwstr>
  </property>
  <property fmtid="{D5CDD505-2E9C-101B-9397-08002B2CF9AE}" pid="7" name="MSIP_Label_ca96b720-f7d6-4971-9140-a46bfc7c4028_ActionId">
    <vt:lpwstr>572b357d-80e7-450c-8eff-a9982d6a139d</vt:lpwstr>
  </property>
  <property fmtid="{D5CDD505-2E9C-101B-9397-08002B2CF9AE}" pid="8" name="MSIP_Label_ca96b720-f7d6-4971-9140-a46bfc7c4028_ContentBits">
    <vt:lpwstr>0</vt:lpwstr>
  </property>
</Properties>
</file>