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08\"/>
    </mc:Choice>
  </mc:AlternateContent>
  <xr:revisionPtr revIDLastSave="0" documentId="8_{F61A2F13-474B-47A7-8DE9-0EEB1C23CC36}" xr6:coauthVersionLast="47" xr6:coauthVersionMax="47" xr10:uidLastSave="{00000000-0000-0000-0000-000000000000}"/>
  <bookViews>
    <workbookView xWindow="-108" yWindow="-108" windowWidth="23256" windowHeight="12576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2" i="1" l="1"/>
  <c r="AJ12" i="1"/>
</calcChain>
</file>

<file path=xl/sharedStrings.xml><?xml version="1.0" encoding="utf-8"?>
<sst xmlns="http://schemas.openxmlformats.org/spreadsheetml/2006/main" count="139" uniqueCount="136">
  <si>
    <t>Нормативи капіталу та їх складові станом на __1 вересня  2024 року_____</t>
  </si>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</sst>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1" fillId="0" borderId="0" xfId="3"/>
    <xf numFmtId="0" fontId="4" fillId="2" borderId="0" xfId="4" applyFont="1" applyFill="1" applyAlignment="1">
      <alignment horizontal="center" vertical="top"/>
    </xf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0" fontId="5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5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43" fontId="19" fillId="3" borderId="16" xfId="1" applyFont="1" applyFill="1" applyBorder="1" applyAlignment="1" applyProtection="1">
      <alignment horizontal="right" vertical="center" wrapText="1"/>
    </xf>
    <xf numFmtId="0" fontId="6" fillId="0" borderId="0" xfId="3" applyFont="1" applyAlignment="1">
      <alignment horizontal="center"/>
    </xf>
    <xf numFmtId="0" fontId="7" fillId="0" borderId="0" xfId="3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3" applyFont="1"/>
    <xf numFmtId="0" fontId="7" fillId="0" borderId="0" xfId="3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6" fontId="1" fillId="0" borderId="0" xfId="3" applyNumberFormat="1"/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CR12" sqref="CR12:CT12"/>
    </sheetView>
  </sheetViews>
  <sheetFormatPr defaultColWidth="8.88671875" defaultRowHeight="14.4" outlineLevelCol="1" x14ac:dyDescent="0.3"/>
  <cols>
    <col min="1" max="1" width="8.88671875" style="1"/>
    <col min="2" max="2" width="42.33203125" style="1" customWidth="1"/>
    <col min="3" max="5" width="12.6640625" style="1" customWidth="1"/>
    <col min="6" max="23" width="12.6640625" style="1" customWidth="1" outlineLevel="1"/>
    <col min="24" max="24" width="15.109375" style="1" customWidth="1" outlineLevel="1"/>
    <col min="25" max="25" width="14.33203125" style="1" customWidth="1" outlineLevel="1"/>
    <col min="26" max="28" width="12.6640625" style="1" customWidth="1" outlineLevel="1"/>
    <col min="29" max="29" width="14.6640625" style="1" customWidth="1" outlineLevel="1"/>
    <col min="30" max="35" width="12.6640625" style="1" customWidth="1" outlineLevel="1"/>
    <col min="36" max="36" width="14.6640625" style="1" customWidth="1" outlineLevel="1"/>
    <col min="37" max="37" width="12.6640625" style="1" customWidth="1" outlineLevel="1"/>
    <col min="38" max="38" width="14.44140625" style="1" customWidth="1" outlineLevel="1"/>
    <col min="39" max="43" width="12.6640625" style="1" customWidth="1" outlineLevel="1"/>
    <col min="44" max="44" width="13.88671875" style="1" customWidth="1" outlineLevel="1"/>
    <col min="45" max="47" width="12.6640625" style="1" customWidth="1" outlineLevel="1"/>
    <col min="48" max="53" width="13.6640625" style="1" customWidth="1" outlineLevel="1"/>
    <col min="54" max="54" width="12.6640625" style="1" customWidth="1" outlineLevel="1"/>
    <col min="55" max="55" width="15.44140625" style="1" customWidth="1" outlineLevel="1"/>
    <col min="56" max="59" width="12.6640625" style="1" customWidth="1" outlineLevel="1"/>
    <col min="60" max="60" width="13.6640625" style="1" customWidth="1"/>
    <col min="61" max="61" width="12.6640625" style="1" customWidth="1" outlineLevel="1"/>
    <col min="62" max="75" width="13.88671875" style="1" customWidth="1" outlineLevel="1"/>
    <col min="76" max="76" width="12.6640625" style="1" customWidth="1"/>
    <col min="77" max="89" width="12.6640625" style="1" customWidth="1" outlineLevel="1"/>
    <col min="90" max="94" width="13.109375" style="1" customWidth="1" outlineLevel="1"/>
    <col min="95" max="95" width="12.6640625" style="1" customWidth="1" outlineLevel="1"/>
    <col min="96" max="96" width="12.6640625" style="1" customWidth="1"/>
    <col min="97" max="97" width="16.33203125" style="1" customWidth="1"/>
    <col min="98" max="98" width="16" style="1" customWidth="1"/>
    <col min="99" max="101" width="12.6640625" style="1" customWidth="1"/>
    <col min="102" max="108" width="13.109375" style="1" customWidth="1"/>
    <col min="109" max="109" width="35.109375" style="1" bestFit="1" customWidth="1"/>
    <col min="110" max="110" width="16.33203125" style="1" customWidth="1"/>
    <col min="111" max="112" width="15" style="1" customWidth="1"/>
    <col min="113" max="113" width="13.33203125" style="1" customWidth="1"/>
    <col min="114" max="114" width="12.6640625" style="1" customWidth="1"/>
    <col min="115" max="115" width="17.88671875" style="1" customWidth="1"/>
    <col min="116" max="116" width="13.44140625" style="1" customWidth="1"/>
    <col min="117" max="16384" width="8.88671875" style="1"/>
  </cols>
  <sheetData>
    <row r="1" spans="1:116" ht="20.399999999999999" x14ac:dyDescent="0.3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20.399999999999999" x14ac:dyDescent="0.3">
      <c r="C2" s="3"/>
      <c r="D2" s="3"/>
      <c r="BX2" s="4"/>
    </row>
    <row r="3" spans="1:116" x14ac:dyDescent="0.3">
      <c r="C3" s="4"/>
      <c r="D3" s="4"/>
      <c r="E3" s="4"/>
      <c r="BH3" s="4"/>
      <c r="BX3" s="4"/>
    </row>
    <row r="4" spans="1:116" ht="15.6" x14ac:dyDescent="0.3"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5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116" ht="18" customHeight="1" x14ac:dyDescent="0.3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 t="s">
        <v>7</v>
      </c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8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10" t="s">
        <v>9</v>
      </c>
      <c r="CS5" s="11" t="s">
        <v>10</v>
      </c>
      <c r="CT5" s="11" t="s">
        <v>11</v>
      </c>
      <c r="CU5" s="12" t="s">
        <v>12</v>
      </c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</row>
    <row r="6" spans="1:116" ht="7.2" customHeight="1" x14ac:dyDescent="0.3">
      <c r="A6" s="13"/>
      <c r="B6" s="1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0"/>
      <c r="CS6" s="15"/>
      <c r="CT6" s="15"/>
      <c r="CU6" s="16" t="s">
        <v>13</v>
      </c>
      <c r="CV6" s="16" t="s">
        <v>14</v>
      </c>
      <c r="CW6" s="16" t="s">
        <v>15</v>
      </c>
      <c r="CX6" s="17" t="s">
        <v>16</v>
      </c>
      <c r="CY6" s="18"/>
      <c r="CZ6" s="18"/>
      <c r="DA6" s="18"/>
      <c r="DB6" s="18"/>
      <c r="DC6" s="18"/>
      <c r="DD6" s="18"/>
      <c r="DE6" s="18"/>
      <c r="DF6" s="18"/>
      <c r="DG6" s="18"/>
      <c r="DH6" s="19" t="s">
        <v>17</v>
      </c>
      <c r="DI6" s="20"/>
      <c r="DJ6" s="20"/>
      <c r="DK6" s="20"/>
      <c r="DL6" s="21"/>
    </row>
    <row r="7" spans="1:116" ht="15.6" customHeight="1" x14ac:dyDescent="0.3">
      <c r="A7" s="13"/>
      <c r="B7" s="1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10"/>
      <c r="CS7" s="15"/>
      <c r="CT7" s="15"/>
      <c r="CU7" s="16"/>
      <c r="CV7" s="16"/>
      <c r="CW7" s="16"/>
      <c r="CX7" s="16" t="s">
        <v>18</v>
      </c>
      <c r="CY7" s="16" t="s">
        <v>19</v>
      </c>
      <c r="CZ7" s="16" t="s">
        <v>20</v>
      </c>
      <c r="DA7" s="16" t="s">
        <v>21</v>
      </c>
      <c r="DB7" s="16" t="s">
        <v>22</v>
      </c>
      <c r="DC7" s="16" t="s">
        <v>23</v>
      </c>
      <c r="DD7" s="16" t="s">
        <v>24</v>
      </c>
      <c r="DE7" s="16" t="s">
        <v>25</v>
      </c>
      <c r="DF7" s="16"/>
      <c r="DG7" s="16"/>
      <c r="DH7" s="22"/>
      <c r="DI7" s="23"/>
      <c r="DJ7" s="23"/>
      <c r="DK7" s="23"/>
      <c r="DL7" s="24"/>
    </row>
    <row r="8" spans="1:116" ht="16.2" customHeight="1" x14ac:dyDescent="0.3">
      <c r="A8" s="13"/>
      <c r="B8" s="14"/>
      <c r="C8" s="9"/>
      <c r="D8" s="9"/>
      <c r="E8" s="9"/>
      <c r="F8" s="10" t="s">
        <v>26</v>
      </c>
      <c r="G8" s="25" t="s">
        <v>27</v>
      </c>
      <c r="H8" s="10" t="s">
        <v>28</v>
      </c>
      <c r="I8" s="10" t="s">
        <v>29</v>
      </c>
      <c r="J8" s="10" t="s">
        <v>30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0" t="s">
        <v>39</v>
      </c>
      <c r="T8" s="10" t="s">
        <v>40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26" t="s">
        <v>41</v>
      </c>
      <c r="BI8" s="10" t="s">
        <v>42</v>
      </c>
      <c r="BJ8" s="25" t="s">
        <v>43</v>
      </c>
      <c r="BK8" s="9" t="s">
        <v>44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 t="s">
        <v>45</v>
      </c>
      <c r="BY8" s="10" t="s">
        <v>46</v>
      </c>
      <c r="BZ8" s="10" t="s">
        <v>47</v>
      </c>
      <c r="CA8" s="25" t="s">
        <v>48</v>
      </c>
      <c r="CB8" s="10" t="s">
        <v>49</v>
      </c>
      <c r="CC8" s="10" t="s">
        <v>50</v>
      </c>
      <c r="CD8" s="9" t="s">
        <v>51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10"/>
      <c r="CS8" s="15"/>
      <c r="CT8" s="15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 t="s">
        <v>52</v>
      </c>
      <c r="DF8" s="19" t="s">
        <v>53</v>
      </c>
      <c r="DG8" s="21"/>
      <c r="DH8" s="22"/>
      <c r="DI8" s="23"/>
      <c r="DJ8" s="23"/>
      <c r="DK8" s="23"/>
      <c r="DL8" s="24"/>
    </row>
    <row r="9" spans="1:116" ht="57.6" customHeight="1" x14ac:dyDescent="0.3">
      <c r="A9" s="13"/>
      <c r="B9" s="14"/>
      <c r="C9" s="9"/>
      <c r="D9" s="9"/>
      <c r="E9" s="9"/>
      <c r="F9" s="10"/>
      <c r="G9" s="2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7" t="s">
        <v>54</v>
      </c>
      <c r="U9" s="27" t="s">
        <v>55</v>
      </c>
      <c r="V9" s="27" t="s">
        <v>56</v>
      </c>
      <c r="W9" s="27" t="s">
        <v>57</v>
      </c>
      <c r="X9" s="27" t="s">
        <v>58</v>
      </c>
      <c r="Y9" s="27" t="s">
        <v>59</v>
      </c>
      <c r="Z9" s="27" t="s">
        <v>60</v>
      </c>
      <c r="AA9" s="27" t="s">
        <v>61</v>
      </c>
      <c r="AB9" s="27" t="s">
        <v>62</v>
      </c>
      <c r="AC9" s="27" t="s">
        <v>63</v>
      </c>
      <c r="AD9" s="27" t="s">
        <v>64</v>
      </c>
      <c r="AE9" s="27" t="s">
        <v>65</v>
      </c>
      <c r="AF9" s="27" t="s">
        <v>66</v>
      </c>
      <c r="AG9" s="27" t="s">
        <v>67</v>
      </c>
      <c r="AH9" s="27" t="s">
        <v>68</v>
      </c>
      <c r="AI9" s="27" t="s">
        <v>69</v>
      </c>
      <c r="AJ9" s="27" t="s">
        <v>70</v>
      </c>
      <c r="AK9" s="28" t="s">
        <v>71</v>
      </c>
      <c r="AL9" s="29"/>
      <c r="AM9" s="29"/>
      <c r="AN9" s="30"/>
      <c r="AO9" s="27" t="s">
        <v>72</v>
      </c>
      <c r="AP9" s="27" t="s">
        <v>73</v>
      </c>
      <c r="AQ9" s="27" t="s">
        <v>74</v>
      </c>
      <c r="AR9" s="27" t="s">
        <v>75</v>
      </c>
      <c r="AS9" s="28" t="s">
        <v>71</v>
      </c>
      <c r="AT9" s="29"/>
      <c r="AU9" s="29"/>
      <c r="AV9" s="29"/>
      <c r="AW9" s="29"/>
      <c r="AX9" s="29"/>
      <c r="AY9" s="29"/>
      <c r="AZ9" s="29"/>
      <c r="BA9" s="30"/>
      <c r="BB9" s="27" t="s">
        <v>76</v>
      </c>
      <c r="BC9" s="27" t="s">
        <v>77</v>
      </c>
      <c r="BD9" s="27" t="s">
        <v>78</v>
      </c>
      <c r="BE9" s="27" t="s">
        <v>79</v>
      </c>
      <c r="BF9" s="27" t="s">
        <v>80</v>
      </c>
      <c r="BG9" s="27" t="s">
        <v>81</v>
      </c>
      <c r="BH9" s="31"/>
      <c r="BI9" s="10"/>
      <c r="BJ9" s="25"/>
      <c r="BK9" s="27" t="s">
        <v>82</v>
      </c>
      <c r="BL9" s="27" t="s">
        <v>83</v>
      </c>
      <c r="BM9" s="27" t="s">
        <v>84</v>
      </c>
      <c r="BN9" s="27" t="s">
        <v>85</v>
      </c>
      <c r="BO9" s="32" t="s">
        <v>71</v>
      </c>
      <c r="BP9" s="33"/>
      <c r="BQ9" s="33"/>
      <c r="BR9" s="33"/>
      <c r="BS9" s="33"/>
      <c r="BT9" s="33"/>
      <c r="BU9" s="33"/>
      <c r="BV9" s="33"/>
      <c r="BW9" s="34"/>
      <c r="BX9" s="9"/>
      <c r="BY9" s="10"/>
      <c r="BZ9" s="10"/>
      <c r="CA9" s="25"/>
      <c r="CB9" s="10"/>
      <c r="CC9" s="10"/>
      <c r="CD9" s="27" t="s">
        <v>86</v>
      </c>
      <c r="CE9" s="27" t="s">
        <v>87</v>
      </c>
      <c r="CF9" s="27" t="s">
        <v>88</v>
      </c>
      <c r="CG9" s="27" t="s">
        <v>89</v>
      </c>
      <c r="CH9" s="32" t="s">
        <v>71</v>
      </c>
      <c r="CI9" s="33"/>
      <c r="CJ9" s="33"/>
      <c r="CK9" s="33"/>
      <c r="CL9" s="33"/>
      <c r="CM9" s="33"/>
      <c r="CN9" s="33"/>
      <c r="CO9" s="33"/>
      <c r="CP9" s="34"/>
      <c r="CQ9" s="27" t="s">
        <v>90</v>
      </c>
      <c r="CR9" s="10"/>
      <c r="CS9" s="15"/>
      <c r="CT9" s="15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35"/>
      <c r="DG9" s="36"/>
      <c r="DH9" s="35"/>
      <c r="DI9" s="37"/>
      <c r="DJ9" s="37"/>
      <c r="DK9" s="37"/>
      <c r="DL9" s="36"/>
    </row>
    <row r="10" spans="1:116" ht="164.4" customHeight="1" x14ac:dyDescent="0.3">
      <c r="A10" s="38"/>
      <c r="B10" s="39"/>
      <c r="C10" s="9"/>
      <c r="D10" s="9"/>
      <c r="E10" s="9"/>
      <c r="F10" s="10"/>
      <c r="G10" s="2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1" t="s">
        <v>91</v>
      </c>
      <c r="AL10" s="41" t="s">
        <v>92</v>
      </c>
      <c r="AM10" s="41" t="s">
        <v>93</v>
      </c>
      <c r="AN10" s="41" t="s">
        <v>94</v>
      </c>
      <c r="AO10" s="40"/>
      <c r="AP10" s="40"/>
      <c r="AQ10" s="40"/>
      <c r="AR10" s="40"/>
      <c r="AS10" s="41" t="s">
        <v>95</v>
      </c>
      <c r="AT10" s="41" t="s">
        <v>96</v>
      </c>
      <c r="AU10" s="41" t="s">
        <v>97</v>
      </c>
      <c r="AV10" s="41" t="s">
        <v>98</v>
      </c>
      <c r="AW10" s="41" t="s">
        <v>99</v>
      </c>
      <c r="AX10" s="41" t="s">
        <v>100</v>
      </c>
      <c r="AY10" s="41" t="s">
        <v>101</v>
      </c>
      <c r="AZ10" s="41" t="s">
        <v>102</v>
      </c>
      <c r="BA10" s="41" t="s">
        <v>103</v>
      </c>
      <c r="BB10" s="40"/>
      <c r="BC10" s="40"/>
      <c r="BD10" s="40"/>
      <c r="BE10" s="40"/>
      <c r="BF10" s="40"/>
      <c r="BG10" s="40"/>
      <c r="BH10" s="42"/>
      <c r="BI10" s="10"/>
      <c r="BJ10" s="25"/>
      <c r="BK10" s="40"/>
      <c r="BL10" s="40"/>
      <c r="BM10" s="40"/>
      <c r="BN10" s="40"/>
      <c r="BO10" s="41" t="s">
        <v>104</v>
      </c>
      <c r="BP10" s="41" t="s">
        <v>105</v>
      </c>
      <c r="BQ10" s="41" t="s">
        <v>106</v>
      </c>
      <c r="BR10" s="41" t="s">
        <v>107</v>
      </c>
      <c r="BS10" s="41" t="s">
        <v>108</v>
      </c>
      <c r="BT10" s="41" t="s">
        <v>109</v>
      </c>
      <c r="BU10" s="41" t="s">
        <v>110</v>
      </c>
      <c r="BV10" s="41" t="s">
        <v>111</v>
      </c>
      <c r="BW10" s="41" t="s">
        <v>112</v>
      </c>
      <c r="BX10" s="9"/>
      <c r="BY10" s="10"/>
      <c r="BZ10" s="10"/>
      <c r="CA10" s="25"/>
      <c r="CB10" s="10"/>
      <c r="CC10" s="10"/>
      <c r="CD10" s="40"/>
      <c r="CE10" s="40"/>
      <c r="CF10" s="40"/>
      <c r="CG10" s="40"/>
      <c r="CH10" s="41" t="s">
        <v>113</v>
      </c>
      <c r="CI10" s="41" t="s">
        <v>114</v>
      </c>
      <c r="CJ10" s="41" t="s">
        <v>115</v>
      </c>
      <c r="CK10" s="41" t="s">
        <v>116</v>
      </c>
      <c r="CL10" s="41" t="s">
        <v>117</v>
      </c>
      <c r="CM10" s="41" t="s">
        <v>118</v>
      </c>
      <c r="CN10" s="41" t="s">
        <v>119</v>
      </c>
      <c r="CO10" s="41" t="s">
        <v>120</v>
      </c>
      <c r="CP10" s="41" t="s">
        <v>121</v>
      </c>
      <c r="CQ10" s="40"/>
      <c r="CR10" s="10"/>
      <c r="CS10" s="43"/>
      <c r="CT10" s="43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44" t="s">
        <v>122</v>
      </c>
      <c r="DG10" s="44" t="s">
        <v>123</v>
      </c>
      <c r="DH10" s="45" t="s">
        <v>124</v>
      </c>
      <c r="DI10" s="46" t="s">
        <v>125</v>
      </c>
      <c r="DJ10" s="47" t="s">
        <v>126</v>
      </c>
      <c r="DK10" s="48" t="s">
        <v>127</v>
      </c>
      <c r="DL10" s="49" t="s">
        <v>128</v>
      </c>
    </row>
    <row r="11" spans="1:116" ht="18" x14ac:dyDescent="0.3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  <c r="G11" s="50">
        <v>7</v>
      </c>
      <c r="H11" s="50">
        <v>8</v>
      </c>
      <c r="I11" s="50">
        <v>9</v>
      </c>
      <c r="J11" s="50">
        <v>10</v>
      </c>
      <c r="K11" s="50">
        <v>11</v>
      </c>
      <c r="L11" s="50">
        <v>12</v>
      </c>
      <c r="M11" s="50">
        <v>13</v>
      </c>
      <c r="N11" s="50">
        <v>14</v>
      </c>
      <c r="O11" s="50">
        <v>15</v>
      </c>
      <c r="P11" s="50">
        <v>16</v>
      </c>
      <c r="Q11" s="50">
        <v>17</v>
      </c>
      <c r="R11" s="50">
        <v>18</v>
      </c>
      <c r="S11" s="50">
        <v>19</v>
      </c>
      <c r="T11" s="50">
        <v>20</v>
      </c>
      <c r="U11" s="50">
        <v>21</v>
      </c>
      <c r="V11" s="50">
        <v>22</v>
      </c>
      <c r="W11" s="50">
        <v>23</v>
      </c>
      <c r="X11" s="50">
        <v>24</v>
      </c>
      <c r="Y11" s="50">
        <v>25</v>
      </c>
      <c r="Z11" s="50">
        <v>26</v>
      </c>
      <c r="AA11" s="50">
        <v>27</v>
      </c>
      <c r="AB11" s="50">
        <v>28</v>
      </c>
      <c r="AC11" s="50">
        <v>29</v>
      </c>
      <c r="AD11" s="50">
        <v>30</v>
      </c>
      <c r="AE11" s="50">
        <v>31</v>
      </c>
      <c r="AF11" s="50">
        <v>32</v>
      </c>
      <c r="AG11" s="50">
        <v>33</v>
      </c>
      <c r="AH11" s="50">
        <v>34</v>
      </c>
      <c r="AI11" s="50">
        <v>35</v>
      </c>
      <c r="AJ11" s="50">
        <v>36</v>
      </c>
      <c r="AK11" s="50">
        <v>37</v>
      </c>
      <c r="AL11" s="50">
        <v>38</v>
      </c>
      <c r="AM11" s="50">
        <v>39</v>
      </c>
      <c r="AN11" s="50">
        <v>40</v>
      </c>
      <c r="AO11" s="50">
        <v>41</v>
      </c>
      <c r="AP11" s="50">
        <v>42</v>
      </c>
      <c r="AQ11" s="50">
        <v>43</v>
      </c>
      <c r="AR11" s="50">
        <v>44</v>
      </c>
      <c r="AS11" s="50">
        <v>45</v>
      </c>
      <c r="AT11" s="50">
        <v>46</v>
      </c>
      <c r="AU11" s="50">
        <v>47</v>
      </c>
      <c r="AV11" s="50">
        <v>48</v>
      </c>
      <c r="AW11" s="50">
        <v>49</v>
      </c>
      <c r="AX11" s="50">
        <v>50</v>
      </c>
      <c r="AY11" s="50">
        <v>51</v>
      </c>
      <c r="AZ11" s="50">
        <v>52</v>
      </c>
      <c r="BA11" s="50">
        <v>53</v>
      </c>
      <c r="BB11" s="50">
        <v>54</v>
      </c>
      <c r="BC11" s="50">
        <v>55</v>
      </c>
      <c r="BD11" s="50">
        <v>56</v>
      </c>
      <c r="BE11" s="50">
        <v>57</v>
      </c>
      <c r="BF11" s="50">
        <v>58</v>
      </c>
      <c r="BG11" s="50">
        <v>59</v>
      </c>
      <c r="BH11" s="50">
        <v>60</v>
      </c>
      <c r="BI11" s="50">
        <v>61</v>
      </c>
      <c r="BJ11" s="50">
        <v>62</v>
      </c>
      <c r="BK11" s="50">
        <v>63</v>
      </c>
      <c r="BL11" s="50">
        <v>64</v>
      </c>
      <c r="BM11" s="50">
        <v>65</v>
      </c>
      <c r="BN11" s="50">
        <v>66</v>
      </c>
      <c r="BO11" s="50">
        <v>67</v>
      </c>
      <c r="BP11" s="50">
        <v>68</v>
      </c>
      <c r="BQ11" s="50">
        <v>69</v>
      </c>
      <c r="BR11" s="50">
        <v>70</v>
      </c>
      <c r="BS11" s="50">
        <v>71</v>
      </c>
      <c r="BT11" s="50">
        <v>72</v>
      </c>
      <c r="BU11" s="50">
        <v>73</v>
      </c>
      <c r="BV11" s="50">
        <v>74</v>
      </c>
      <c r="BW11" s="50">
        <v>75</v>
      </c>
      <c r="BX11" s="50">
        <v>76</v>
      </c>
      <c r="BY11" s="50">
        <v>77</v>
      </c>
      <c r="BZ11" s="50">
        <v>78</v>
      </c>
      <c r="CA11" s="50">
        <v>79</v>
      </c>
      <c r="CB11" s="50">
        <v>80</v>
      </c>
      <c r="CC11" s="50">
        <v>81</v>
      </c>
      <c r="CD11" s="50">
        <v>82</v>
      </c>
      <c r="CE11" s="50">
        <v>83</v>
      </c>
      <c r="CF11" s="50">
        <v>84</v>
      </c>
      <c r="CG11" s="50">
        <v>85</v>
      </c>
      <c r="CH11" s="50">
        <v>86</v>
      </c>
      <c r="CI11" s="50">
        <v>87</v>
      </c>
      <c r="CJ11" s="50">
        <v>88</v>
      </c>
      <c r="CK11" s="50">
        <v>89</v>
      </c>
      <c r="CL11" s="50">
        <v>90</v>
      </c>
      <c r="CM11" s="50">
        <v>91</v>
      </c>
      <c r="CN11" s="50">
        <v>92</v>
      </c>
      <c r="CO11" s="50">
        <v>93</v>
      </c>
      <c r="CP11" s="50">
        <v>94</v>
      </c>
      <c r="CQ11" s="50">
        <v>95</v>
      </c>
      <c r="CR11" s="50">
        <v>96</v>
      </c>
      <c r="CS11" s="50">
        <v>97</v>
      </c>
      <c r="CT11" s="50">
        <v>98</v>
      </c>
      <c r="CU11" s="50">
        <v>99</v>
      </c>
      <c r="CV11" s="50">
        <v>100</v>
      </c>
      <c r="CW11" s="50">
        <v>101</v>
      </c>
      <c r="CX11" s="50">
        <v>102</v>
      </c>
      <c r="CY11" s="50">
        <v>103</v>
      </c>
      <c r="CZ11" s="50">
        <v>104</v>
      </c>
      <c r="DA11" s="50">
        <v>105</v>
      </c>
      <c r="DB11" s="50">
        <v>106</v>
      </c>
      <c r="DC11" s="50">
        <v>107</v>
      </c>
      <c r="DD11" s="50">
        <v>108</v>
      </c>
      <c r="DE11" s="50">
        <v>109</v>
      </c>
      <c r="DF11" s="50">
        <v>110</v>
      </c>
      <c r="DG11" s="50">
        <v>111</v>
      </c>
      <c r="DH11" s="50">
        <v>112</v>
      </c>
      <c r="DI11" s="50">
        <v>113</v>
      </c>
      <c r="DJ11" s="50">
        <v>114</v>
      </c>
      <c r="DK11" s="50">
        <v>115</v>
      </c>
      <c r="DL11" s="50">
        <v>116</v>
      </c>
    </row>
    <row r="12" spans="1:116" ht="24" customHeight="1" x14ac:dyDescent="0.3">
      <c r="A12" s="51"/>
      <c r="B12" s="51" t="s">
        <v>129</v>
      </c>
      <c r="C12" s="52">
        <v>5457764.2204650398</v>
      </c>
      <c r="D12" s="52">
        <v>5457764.2204650398</v>
      </c>
      <c r="E12" s="52">
        <v>5457764.2204650398</v>
      </c>
      <c r="F12" s="52">
        <v>2248969.4691599999</v>
      </c>
      <c r="G12" s="52">
        <v>0</v>
      </c>
      <c r="H12" s="52">
        <v>38.053170000000001</v>
      </c>
      <c r="I12" s="52">
        <v>1472.6723199999999</v>
      </c>
      <c r="J12" s="52">
        <v>0</v>
      </c>
      <c r="K12" s="52">
        <v>0</v>
      </c>
      <c r="L12" s="52">
        <v>0</v>
      </c>
      <c r="M12" s="52">
        <v>961588.06414999999</v>
      </c>
      <c r="N12" s="52">
        <v>0</v>
      </c>
      <c r="O12" s="52">
        <v>1365939.0924</v>
      </c>
      <c r="P12" s="52">
        <v>0</v>
      </c>
      <c r="Q12" s="52">
        <v>0</v>
      </c>
      <c r="R12" s="52">
        <v>2848724.50147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2150.5811199999998</v>
      </c>
      <c r="AB12" s="52">
        <v>2111.1585300000002</v>
      </c>
      <c r="AC12" s="52">
        <v>717254.09273000003</v>
      </c>
      <c r="AD12" s="52">
        <v>444413.46197</v>
      </c>
      <c r="AE12" s="53">
        <v>0</v>
      </c>
      <c r="AF12" s="52">
        <v>0</v>
      </c>
      <c r="AG12" s="52">
        <v>6273.8861200000001</v>
      </c>
      <c r="AH12" s="52">
        <v>0</v>
      </c>
      <c r="AI12" s="52">
        <v>0</v>
      </c>
      <c r="AJ12" s="52">
        <f>AK12-AL12</f>
        <v>33830.032529999997</v>
      </c>
      <c r="AK12" s="52">
        <v>69182.33855</v>
      </c>
      <c r="AL12" s="52">
        <v>35352.306020000004</v>
      </c>
      <c r="AM12" s="53">
        <v>0</v>
      </c>
      <c r="AN12" s="53">
        <v>0</v>
      </c>
      <c r="AO12" s="52">
        <v>0</v>
      </c>
      <c r="AP12" s="52">
        <v>0</v>
      </c>
      <c r="AQ12" s="52">
        <v>0</v>
      </c>
      <c r="AR12" s="53">
        <v>35000</v>
      </c>
      <c r="AS12" s="52">
        <v>35000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485786.60093000002</v>
      </c>
      <c r="BC12" s="52">
        <v>247748.20272999999</v>
      </c>
      <c r="BD12" s="52">
        <v>181683.18601999999</v>
      </c>
      <c r="BE12" s="52">
        <v>175151.45942</v>
      </c>
      <c r="BF12" s="52">
        <v>0</v>
      </c>
      <c r="BG12" s="52">
        <v>10474.442999999999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52">
        <v>0</v>
      </c>
      <c r="CD12" s="52">
        <v>0</v>
      </c>
      <c r="CE12" s="52">
        <v>0</v>
      </c>
      <c r="CF12" s="52">
        <v>0</v>
      </c>
      <c r="CG12" s="52">
        <v>0</v>
      </c>
      <c r="CH12" s="52">
        <v>0</v>
      </c>
      <c r="CI12" s="52">
        <v>0</v>
      </c>
      <c r="CJ12" s="52">
        <v>0</v>
      </c>
      <c r="CK12" s="52">
        <v>0</v>
      </c>
      <c r="CL12" s="52">
        <v>0</v>
      </c>
      <c r="CM12" s="52">
        <v>0</v>
      </c>
      <c r="CN12" s="52">
        <v>0</v>
      </c>
      <c r="CO12" s="52">
        <v>0</v>
      </c>
      <c r="CP12" s="52">
        <v>0</v>
      </c>
      <c r="CQ12" s="52">
        <v>0</v>
      </c>
      <c r="CR12" s="53">
        <v>0</v>
      </c>
      <c r="CS12" s="53">
        <v>0</v>
      </c>
      <c r="CT12" s="53">
        <v>0</v>
      </c>
      <c r="CU12" s="54">
        <v>0.29907499999999998</v>
      </c>
      <c r="CV12" s="54">
        <v>0.29907499999999998</v>
      </c>
      <c r="CW12" s="54">
        <v>0.29907499999999998</v>
      </c>
      <c r="CX12" s="52">
        <v>39839456.822910003</v>
      </c>
      <c r="CY12" s="52">
        <v>0</v>
      </c>
      <c r="CZ12" s="52">
        <v>3584095.9927099999</v>
      </c>
      <c r="DA12" s="52">
        <v>0</v>
      </c>
      <c r="DB12" s="52">
        <v>0</v>
      </c>
      <c r="DC12" s="55">
        <v>545601.02376999997</v>
      </c>
      <c r="DD12" s="52">
        <v>0</v>
      </c>
      <c r="DE12" s="52">
        <v>11072257.62692</v>
      </c>
      <c r="DF12" s="52">
        <v>0</v>
      </c>
      <c r="DG12" s="52">
        <v>0</v>
      </c>
      <c r="DH12" s="52">
        <f>CX12*0+CZ12*0.2+DC12*0.5+DE12*1</f>
        <v>12061877.337346999</v>
      </c>
      <c r="DI12" s="52">
        <v>5856836.7779999999</v>
      </c>
      <c r="DJ12" s="52">
        <v>330117.185</v>
      </c>
      <c r="DK12" s="52">
        <v>0</v>
      </c>
      <c r="DL12" s="52">
        <v>0</v>
      </c>
    </row>
    <row r="13" spans="1:116" ht="15.6" customHeight="1" x14ac:dyDescent="0.3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116" s="59" customFormat="1" ht="33.6" customHeight="1" x14ac:dyDescent="0.3">
      <c r="A14" s="57" t="s">
        <v>130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16" s="59" customFormat="1" ht="37.950000000000003" customHeight="1" x14ac:dyDescent="0.3">
      <c r="A15" s="57" t="s">
        <v>131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16" s="59" customFormat="1" ht="43.2" customHeight="1" x14ac:dyDescent="0.3">
      <c r="A16" s="60" t="s">
        <v>132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09" s="59" customFormat="1" ht="35.4" customHeight="1" x14ac:dyDescent="0.3">
      <c r="A17" s="57" t="s">
        <v>133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09" s="59" customFormat="1" ht="22.95" customHeight="1" x14ac:dyDescent="0.3">
      <c r="A18" s="57" t="s">
        <v>134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09" s="59" customFormat="1" ht="37.950000000000003" customHeight="1" x14ac:dyDescent="0.3">
      <c r="A19" s="57" t="s">
        <v>135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6" spans="1:109" x14ac:dyDescent="0.3">
      <c r="DE26" s="62"/>
    </row>
  </sheetData>
  <mergeCells count="100">
    <mergeCell ref="A14:S14"/>
    <mergeCell ref="A15:S15"/>
    <mergeCell ref="A16:S16"/>
    <mergeCell ref="A17:S17"/>
    <mergeCell ref="A18:S18"/>
    <mergeCell ref="A19:S19"/>
    <mergeCell ref="CD9:CD10"/>
    <mergeCell ref="CE9:CE10"/>
    <mergeCell ref="CF9:CF10"/>
    <mergeCell ref="CG9:CG10"/>
    <mergeCell ref="CH9:CP9"/>
    <mergeCell ref="CQ9:CQ10"/>
    <mergeCell ref="BG9:BG10"/>
    <mergeCell ref="BK9:BK10"/>
    <mergeCell ref="BL9:BL10"/>
    <mergeCell ref="BM9:BM10"/>
    <mergeCell ref="BN9:BN10"/>
    <mergeCell ref="BO9:BW9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P9:AP10"/>
    <mergeCell ref="AQ9:AQ10"/>
    <mergeCell ref="AR9:AR10"/>
    <mergeCell ref="AD9:AD10"/>
    <mergeCell ref="AE9:AE10"/>
    <mergeCell ref="AF9:AF10"/>
    <mergeCell ref="AG9:AG10"/>
    <mergeCell ref="AH9:AH10"/>
    <mergeCell ref="AI9:AI10"/>
    <mergeCell ref="CC8:CC10"/>
    <mergeCell ref="CD8:CQ8"/>
    <mergeCell ref="DE8:DE10"/>
    <mergeCell ref="DF8:DG9"/>
    <mergeCell ref="T9:T10"/>
    <mergeCell ref="U9:U10"/>
    <mergeCell ref="V9:V10"/>
    <mergeCell ref="W9:W10"/>
    <mergeCell ref="X9:X10"/>
    <mergeCell ref="Y9:Y10"/>
    <mergeCell ref="BK8:BW8"/>
    <mergeCell ref="BX8:BX10"/>
    <mergeCell ref="BY8:BY10"/>
    <mergeCell ref="BZ8:BZ10"/>
    <mergeCell ref="CA8:CA10"/>
    <mergeCell ref="CB8:CB10"/>
    <mergeCell ref="R8:R10"/>
    <mergeCell ref="S8:S10"/>
    <mergeCell ref="T8:BG8"/>
    <mergeCell ref="BH8:BH10"/>
    <mergeCell ref="BI8:BI10"/>
    <mergeCell ref="BJ8:BJ10"/>
    <mergeCell ref="Z9:Z10"/>
    <mergeCell ref="AA9:AA10"/>
    <mergeCell ref="AB9:AB10"/>
    <mergeCell ref="AC9:AC10"/>
    <mergeCell ref="L8:L10"/>
    <mergeCell ref="M8:M10"/>
    <mergeCell ref="N8:N10"/>
    <mergeCell ref="O8:O10"/>
    <mergeCell ref="P8:P10"/>
    <mergeCell ref="Q8:Q10"/>
    <mergeCell ref="F8:F10"/>
    <mergeCell ref="G8:G10"/>
    <mergeCell ref="H8:H10"/>
    <mergeCell ref="I8:I10"/>
    <mergeCell ref="J8:J10"/>
    <mergeCell ref="K8:K10"/>
    <mergeCell ref="CZ7:CZ10"/>
    <mergeCell ref="DA7:DA10"/>
    <mergeCell ref="DB7:DB10"/>
    <mergeCell ref="DC7:DC10"/>
    <mergeCell ref="DD7:DD10"/>
    <mergeCell ref="DE7:DG7"/>
    <mergeCell ref="CS5:CS10"/>
    <mergeCell ref="CT5:CT10"/>
    <mergeCell ref="CU5:DL5"/>
    <mergeCell ref="CU6:CU10"/>
    <mergeCell ref="CV6:CV10"/>
    <mergeCell ref="CW6:CW10"/>
    <mergeCell ref="CX6:DG6"/>
    <mergeCell ref="DH6:DL9"/>
    <mergeCell ref="CX7:CX10"/>
    <mergeCell ref="CY7:CY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2024-09-09T11:41:55Z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