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1\"/>
    </mc:Choice>
  </mc:AlternateContent>
  <xr:revisionPtr revIDLastSave="0" documentId="13_ncr:1_{22E7F0D8-383D-43FC-B863-EDB0D4D699EE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30" i="1" l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E10" i="1"/>
  <c r="CE31" i="1" l="1"/>
  <c r="CF31" i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<sst xmlns="http://schemas.openxmlformats.org/spreadsheetml/2006/main" count="213" uniqueCount="53">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</sst>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64" fontId="0" fillId="2" borderId="5" xfId="1" applyNumberFormat="1" applyFont="1" applyFill="1" applyBorder="1" applyAlignment="1"/>
    <xf numFmtId="164" fontId="0" fillId="2" borderId="5" xfId="0" applyNumberForma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7" fillId="0" borderId="0" xfId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J31"/>
  <sheetViews>
    <sheetView tabSelected="1" zoomScale="70" zoomScaleNormal="70" workbookViewId="0">
      <selection activeCell="CG10" sqref="CG10:CJ32"/>
    </sheetView>
  </sheetViews>
  <sheetFormatPr defaultRowHeight="15" x14ac:dyDescent="0.25"/>
  <cols>
    <col min="1" max="1" width="7.7109375" customWidth="1"/>
    <col min="2" max="2" width="26.5703125" bestFit="1" customWidth="1"/>
    <col min="3" max="4" width="11.140625" bestFit="1" customWidth="1"/>
    <col min="5" max="5" width="12.28515625" bestFit="1" customWidth="1"/>
    <col min="6" max="6" width="10.7109375" customWidth="1"/>
    <col min="7" max="7" width="11.140625" bestFit="1" customWidth="1"/>
    <col min="8" max="8" width="10.7109375" customWidth="1"/>
    <col min="9" max="9" width="9" bestFit="1" customWidth="1"/>
    <col min="10" max="10" width="10.7109375" customWidth="1"/>
    <col min="11" max="11" width="12.28515625" bestFit="1" customWidth="1"/>
    <col min="12" max="12" width="10.7109375" bestFit="1" customWidth="1"/>
    <col min="13" max="13" width="9" bestFit="1" customWidth="1"/>
    <col min="14" max="14" width="10.7109375" bestFit="1" customWidth="1"/>
    <col min="15" max="16" width="12.28515625" bestFit="1" customWidth="1"/>
    <col min="17" max="17" width="9" bestFit="1" customWidth="1"/>
    <col min="18" max="18" width="10.7109375" bestFit="1" customWidth="1"/>
    <col min="19" max="21" width="11.140625" bestFit="1" customWidth="1"/>
    <col min="22" max="22" width="10.7109375" bestFit="1" customWidth="1"/>
    <col min="23" max="24" width="12.28515625" bestFit="1" customWidth="1"/>
    <col min="25" max="26" width="11.140625" bestFit="1" customWidth="1"/>
    <col min="27" max="27" width="12.28515625" bestFit="1" customWidth="1"/>
    <col min="28" max="30" width="11.140625" bestFit="1" customWidth="1"/>
    <col min="31" max="31" width="9" bestFit="1" customWidth="1"/>
    <col min="32" max="32" width="10.7109375" bestFit="1" customWidth="1"/>
    <col min="33" max="33" width="11.140625" bestFit="1" customWidth="1"/>
    <col min="34" max="34" width="10.7109375" bestFit="1" customWidth="1"/>
    <col min="35" max="35" width="9" bestFit="1" customWidth="1"/>
    <col min="36" max="36" width="10.7109375" bestFit="1" customWidth="1"/>
    <col min="37" max="37" width="9" bestFit="1" customWidth="1"/>
    <col min="38" max="38" width="10.7109375" bestFit="1" customWidth="1"/>
    <col min="39" max="39" width="9" bestFit="1" customWidth="1"/>
    <col min="40" max="40" width="10.7109375" bestFit="1" customWidth="1"/>
    <col min="41" max="41" width="9" bestFit="1" customWidth="1"/>
    <col min="42" max="42" width="10.7109375" bestFit="1" customWidth="1"/>
    <col min="43" max="43" width="9" bestFit="1" customWidth="1"/>
    <col min="44" max="44" width="10.7109375" bestFit="1" customWidth="1"/>
    <col min="45" max="45" width="9" bestFit="1" customWidth="1"/>
    <col min="46" max="46" width="10.7109375" bestFit="1" customWidth="1"/>
    <col min="47" max="47" width="9.42578125" bestFit="1" customWidth="1"/>
    <col min="48" max="48" width="10.7109375" bestFit="1" customWidth="1"/>
    <col min="49" max="49" width="9.42578125" bestFit="1" customWidth="1"/>
    <col min="50" max="50" width="10.7109375" bestFit="1" customWidth="1"/>
    <col min="51" max="51" width="9" bestFit="1" customWidth="1"/>
    <col min="52" max="52" width="10.7109375" bestFit="1" customWidth="1"/>
    <col min="53" max="53" width="9" bestFit="1" customWidth="1"/>
    <col min="54" max="54" width="10.7109375" bestFit="1" customWidth="1"/>
    <col min="55" max="55" width="9" bestFit="1" customWidth="1"/>
    <col min="56" max="56" width="10.7109375" bestFit="1" customWidth="1"/>
    <col min="57" max="57" width="9" bestFit="1" customWidth="1"/>
    <col min="58" max="58" width="10.7109375" bestFit="1" customWidth="1"/>
    <col min="59" max="59" width="12.28515625" bestFit="1" customWidth="1"/>
    <col min="60" max="60" width="11.140625" bestFit="1" customWidth="1"/>
    <col min="61" max="61" width="9" bestFit="1" customWidth="1"/>
    <col min="62" max="62" width="10.7109375" bestFit="1" customWidth="1"/>
    <col min="63" max="63" width="9.42578125" bestFit="1" customWidth="1"/>
    <col min="64" max="64" width="10.7109375" bestFit="1" customWidth="1"/>
    <col min="65" max="65" width="9" bestFit="1" customWidth="1"/>
    <col min="66" max="66" width="10.7109375" bestFit="1" customWidth="1"/>
    <col min="67" max="67" width="9" bestFit="1" customWidth="1"/>
    <col min="68" max="68" width="10.7109375" bestFit="1" customWidth="1"/>
    <col min="69" max="70" width="11.140625" bestFit="1" customWidth="1"/>
    <col min="71" max="71" width="9.42578125" bestFit="1" customWidth="1"/>
    <col min="72" max="72" width="10.7109375" bestFit="1" customWidth="1"/>
    <col min="73" max="73" width="9" bestFit="1" customWidth="1"/>
    <col min="74" max="74" width="10.7109375" bestFit="1" customWidth="1"/>
    <col min="75" max="75" width="9.42578125" bestFit="1" customWidth="1"/>
    <col min="76" max="76" width="10.7109375" bestFit="1" customWidth="1"/>
    <col min="77" max="77" width="10.5703125" bestFit="1" customWidth="1"/>
    <col min="78" max="78" width="10.7109375" bestFit="1" customWidth="1"/>
    <col min="79" max="80" width="11.140625" bestFit="1" customWidth="1"/>
    <col min="81" max="81" width="12.28515625" bestFit="1" customWidth="1"/>
    <col min="82" max="82" width="11.140625" bestFit="1" customWidth="1"/>
    <col min="83" max="84" width="14.5703125" bestFit="1" customWidth="1"/>
    <col min="87" max="88" width="10.28515625" bestFit="1" customWidth="1"/>
  </cols>
  <sheetData>
    <row r="1" spans="1:88" s="1" customFormat="1" ht="15.75" x14ac:dyDescent="0.25">
      <c r="A1" s="17" t="s">
        <v>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1:88" s="1" customFormat="1" ht="15" customHeight="1" x14ac:dyDescent="0.25">
      <c r="AT2" s="18" t="s">
        <v>0</v>
      </c>
      <c r="AU2" s="18"/>
      <c r="AV2" s="18"/>
      <c r="AX2" s="18" t="s">
        <v>1</v>
      </c>
      <c r="AY2" s="18"/>
      <c r="AZ2" s="18"/>
      <c r="BA2" s="2"/>
      <c r="BB2" s="2"/>
    </row>
    <row r="3" spans="1:88" s="1" customFormat="1" x14ac:dyDescent="0.25"/>
    <row r="4" spans="1:88" s="1" customFormat="1" ht="15.75" x14ac:dyDescent="0.25">
      <c r="CD4" s="3"/>
      <c r="CF4" s="3" t="s">
        <v>2</v>
      </c>
    </row>
    <row r="5" spans="1:88" s="1" customFormat="1" ht="15" customHeight="1" x14ac:dyDescent="0.25">
      <c r="CD5" s="4"/>
      <c r="CF5" s="4" t="s">
        <v>3</v>
      </c>
    </row>
    <row r="6" spans="1:88" s="1" customFormat="1" ht="15" customHeight="1" x14ac:dyDescent="0.25">
      <c r="A6" s="19" t="s">
        <v>4</v>
      </c>
      <c r="B6" s="22" t="s">
        <v>5</v>
      </c>
      <c r="C6" s="25" t="s">
        <v>6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Y6" s="28" t="s">
        <v>7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 t="s">
        <v>8</v>
      </c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31" t="s">
        <v>9</v>
      </c>
      <c r="CD6" s="32"/>
      <c r="CE6" s="35" t="s">
        <v>10</v>
      </c>
      <c r="CF6" s="35"/>
    </row>
    <row r="7" spans="1:88" s="1" customFormat="1" ht="60.6" customHeight="1" x14ac:dyDescent="0.25">
      <c r="A7" s="20"/>
      <c r="B7" s="23"/>
      <c r="C7" s="36" t="s">
        <v>11</v>
      </c>
      <c r="D7" s="36"/>
      <c r="E7" s="29" t="s">
        <v>12</v>
      </c>
      <c r="F7" s="30"/>
      <c r="G7" s="29" t="s">
        <v>13</v>
      </c>
      <c r="H7" s="30"/>
      <c r="I7" s="29" t="s">
        <v>14</v>
      </c>
      <c r="J7" s="30"/>
      <c r="K7" s="29" t="s">
        <v>15</v>
      </c>
      <c r="L7" s="30"/>
      <c r="M7" s="29" t="s">
        <v>16</v>
      </c>
      <c r="N7" s="30"/>
      <c r="O7" s="29" t="s">
        <v>17</v>
      </c>
      <c r="P7" s="30"/>
      <c r="Q7" s="29" t="s">
        <v>18</v>
      </c>
      <c r="R7" s="30"/>
      <c r="S7" s="29" t="s">
        <v>19</v>
      </c>
      <c r="T7" s="30"/>
      <c r="U7" s="29" t="s">
        <v>20</v>
      </c>
      <c r="V7" s="30"/>
      <c r="W7" s="29" t="s">
        <v>21</v>
      </c>
      <c r="X7" s="30"/>
      <c r="Y7" s="29" t="s">
        <v>22</v>
      </c>
      <c r="Z7" s="30"/>
      <c r="AA7" s="29" t="s">
        <v>23</v>
      </c>
      <c r="AB7" s="30"/>
      <c r="AC7" s="29" t="s">
        <v>24</v>
      </c>
      <c r="AD7" s="30"/>
      <c r="AE7" s="29" t="s">
        <v>25</v>
      </c>
      <c r="AF7" s="30"/>
      <c r="AG7" s="29" t="s">
        <v>26</v>
      </c>
      <c r="AH7" s="30"/>
      <c r="AI7" s="29" t="s">
        <v>27</v>
      </c>
      <c r="AJ7" s="30"/>
      <c r="AK7" s="29" t="s">
        <v>28</v>
      </c>
      <c r="AL7" s="30"/>
      <c r="AM7" s="29" t="s">
        <v>29</v>
      </c>
      <c r="AN7" s="30"/>
      <c r="AO7" s="29" t="s">
        <v>30</v>
      </c>
      <c r="AP7" s="30"/>
      <c r="AQ7" s="29" t="s">
        <v>31</v>
      </c>
      <c r="AR7" s="30"/>
      <c r="AS7" s="29" t="s">
        <v>32</v>
      </c>
      <c r="AT7" s="30"/>
      <c r="AU7" s="29" t="s">
        <v>33</v>
      </c>
      <c r="AV7" s="30"/>
      <c r="AW7" s="29" t="s">
        <v>34</v>
      </c>
      <c r="AX7" s="30"/>
      <c r="AY7" s="29" t="s">
        <v>35</v>
      </c>
      <c r="AZ7" s="30"/>
      <c r="BA7" s="29" t="s">
        <v>36</v>
      </c>
      <c r="BB7" s="30"/>
      <c r="BC7" s="29" t="s">
        <v>37</v>
      </c>
      <c r="BD7" s="30"/>
      <c r="BE7" s="29" t="s">
        <v>38</v>
      </c>
      <c r="BF7" s="30"/>
      <c r="BG7" s="29" t="s">
        <v>39</v>
      </c>
      <c r="BH7" s="30"/>
      <c r="BI7" s="36" t="s">
        <v>40</v>
      </c>
      <c r="BJ7" s="36"/>
      <c r="BK7" s="36" t="s">
        <v>41</v>
      </c>
      <c r="BL7" s="36"/>
      <c r="BM7" s="36" t="s">
        <v>42</v>
      </c>
      <c r="BN7" s="36"/>
      <c r="BO7" s="36" t="s">
        <v>43</v>
      </c>
      <c r="BP7" s="36"/>
      <c r="BQ7" s="36" t="s">
        <v>24</v>
      </c>
      <c r="BR7" s="36"/>
      <c r="BS7" s="36" t="s">
        <v>44</v>
      </c>
      <c r="BT7" s="36"/>
      <c r="BU7" s="36" t="s">
        <v>45</v>
      </c>
      <c r="BV7" s="36"/>
      <c r="BW7" s="36" t="s">
        <v>46</v>
      </c>
      <c r="BX7" s="36"/>
      <c r="BY7" s="37" t="s">
        <v>47</v>
      </c>
      <c r="BZ7" s="37"/>
      <c r="CA7" s="36" t="s">
        <v>48</v>
      </c>
      <c r="CB7" s="36"/>
      <c r="CC7" s="33"/>
      <c r="CD7" s="34"/>
      <c r="CE7" s="35"/>
      <c r="CF7" s="35"/>
    </row>
    <row r="8" spans="1:88" s="1" customFormat="1" ht="51" customHeight="1" x14ac:dyDescent="0.25">
      <c r="A8" s="21"/>
      <c r="B8" s="24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88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88" s="15" customFormat="1" x14ac:dyDescent="0.25">
      <c r="A10" s="9">
        <v>1</v>
      </c>
      <c r="B10" s="10">
        <v>45629</v>
      </c>
      <c r="C10" s="11">
        <v>1640836.22</v>
      </c>
      <c r="D10" s="11">
        <v>1105975.1299999999</v>
      </c>
      <c r="E10" s="11">
        <v>2743762.33</v>
      </c>
      <c r="F10" s="11"/>
      <c r="G10" s="11">
        <v>9192678.0600000005</v>
      </c>
      <c r="H10" s="11">
        <v>0</v>
      </c>
      <c r="I10" s="11">
        <v>0</v>
      </c>
      <c r="J10" s="11"/>
      <c r="K10" s="11">
        <v>11826000</v>
      </c>
      <c r="L10" s="11"/>
      <c r="M10" s="11">
        <v>0</v>
      </c>
      <c r="N10" s="11"/>
      <c r="O10" s="11">
        <v>12854957.1</v>
      </c>
      <c r="P10" s="11">
        <v>12854957.1</v>
      </c>
      <c r="Q10" s="11">
        <v>0</v>
      </c>
      <c r="R10" s="11">
        <v>0</v>
      </c>
      <c r="S10" s="11">
        <v>3830111.9</v>
      </c>
      <c r="T10" s="11">
        <v>3830111.9</v>
      </c>
      <c r="U10" s="11">
        <v>9663379.8800000008</v>
      </c>
      <c r="V10" s="11"/>
      <c r="W10" s="11">
        <v>32424965.719999999</v>
      </c>
      <c r="X10" s="11">
        <v>17791044.120000001</v>
      </c>
      <c r="Y10" s="11">
        <v>2417022.64</v>
      </c>
      <c r="Z10" s="11">
        <v>1350610.03</v>
      </c>
      <c r="AA10" s="11">
        <v>9852724.3499999996</v>
      </c>
      <c r="AB10" s="11">
        <v>4019726.81</v>
      </c>
      <c r="AC10" s="11">
        <v>744497.48</v>
      </c>
      <c r="AD10" s="11">
        <v>740054.45</v>
      </c>
      <c r="AE10" s="11">
        <v>0</v>
      </c>
      <c r="AF10" s="11">
        <v>0</v>
      </c>
      <c r="AG10" s="11">
        <v>2760706.37</v>
      </c>
      <c r="AH10" s="11">
        <v>51533.46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21193.23</v>
      </c>
      <c r="AT10" s="11">
        <v>18965.23</v>
      </c>
      <c r="AU10" s="11">
        <v>107815.18</v>
      </c>
      <c r="AV10" s="11">
        <v>76398.240000000005</v>
      </c>
      <c r="AW10" s="11">
        <v>198427.16</v>
      </c>
      <c r="AX10" s="11">
        <v>198384.6</v>
      </c>
      <c r="AY10" s="12">
        <v>12703.31</v>
      </c>
      <c r="AZ10" s="12">
        <v>2885.23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1">
        <v>16115089.720000001</v>
      </c>
      <c r="BH10" s="11">
        <v>6458558.0499999998</v>
      </c>
      <c r="BI10" s="12">
        <v>10167.52</v>
      </c>
      <c r="BJ10" s="12">
        <v>22.56</v>
      </c>
      <c r="BK10" s="12">
        <v>206226.22</v>
      </c>
      <c r="BL10" s="12">
        <v>22623.59</v>
      </c>
      <c r="BM10" s="12">
        <v>0</v>
      </c>
      <c r="BN10" s="12">
        <v>0</v>
      </c>
      <c r="BO10" s="12">
        <v>0</v>
      </c>
      <c r="BP10" s="12">
        <v>0</v>
      </c>
      <c r="BQ10" s="12">
        <v>1138125.3400000001</v>
      </c>
      <c r="BR10" s="12">
        <v>1130998.72</v>
      </c>
      <c r="BS10" s="12">
        <v>75104.070000000007</v>
      </c>
      <c r="BT10" s="12">
        <v>6720.59</v>
      </c>
      <c r="BU10" s="12">
        <v>0</v>
      </c>
      <c r="BV10" s="12">
        <v>0</v>
      </c>
      <c r="BW10" s="12">
        <v>199156.37</v>
      </c>
      <c r="BX10" s="12">
        <v>198749.21</v>
      </c>
      <c r="BY10" s="12">
        <v>530591.29</v>
      </c>
      <c r="BZ10" s="12">
        <v>181387.48</v>
      </c>
      <c r="CA10" s="11">
        <v>2159370.7999999998</v>
      </c>
      <c r="CB10" s="11">
        <v>1540502.15</v>
      </c>
      <c r="CC10" s="11">
        <v>13955718.91</v>
      </c>
      <c r="CD10" s="11">
        <v>4918055.9000000004</v>
      </c>
      <c r="CE10" s="13">
        <f>W10/CC10</f>
        <v>2.3234177994775904</v>
      </c>
      <c r="CF10" s="13">
        <f t="shared" ref="CF10:CF30" si="0">X10/CD10</f>
        <v>3.6174953033779058</v>
      </c>
      <c r="CG10" s="14"/>
      <c r="CH10" s="14"/>
      <c r="CI10" s="38"/>
      <c r="CJ10" s="38"/>
    </row>
    <row r="11" spans="1:88" s="15" customFormat="1" x14ac:dyDescent="0.25">
      <c r="A11" s="9">
        <v>2</v>
      </c>
      <c r="B11" s="10">
        <v>45630</v>
      </c>
      <c r="C11" s="11">
        <v>1576776.32</v>
      </c>
      <c r="D11" s="11">
        <v>1052933.4099999999</v>
      </c>
      <c r="E11" s="11">
        <v>11863307.140000001</v>
      </c>
      <c r="F11" s="11"/>
      <c r="G11" s="11">
        <v>9195419.5199999996</v>
      </c>
      <c r="H11" s="11">
        <v>0</v>
      </c>
      <c r="I11" s="11">
        <v>0</v>
      </c>
      <c r="J11" s="11"/>
      <c r="K11" s="11">
        <v>2826000</v>
      </c>
      <c r="L11" s="11"/>
      <c r="M11" s="11">
        <v>0</v>
      </c>
      <c r="N11" s="11"/>
      <c r="O11" s="11">
        <v>12847359.300000001</v>
      </c>
      <c r="P11" s="11">
        <v>12847359.300000001</v>
      </c>
      <c r="Q11" s="11">
        <v>0</v>
      </c>
      <c r="R11" s="11">
        <v>0</v>
      </c>
      <c r="S11" s="11">
        <v>3952837.44</v>
      </c>
      <c r="T11" s="11">
        <v>3952837.44</v>
      </c>
      <c r="U11" s="11">
        <v>9663379.8800000008</v>
      </c>
      <c r="V11" s="11"/>
      <c r="W11" s="11">
        <v>32598319.84</v>
      </c>
      <c r="X11" s="11">
        <v>17853130.149999999</v>
      </c>
      <c r="Y11" s="11">
        <v>2403595.56</v>
      </c>
      <c r="Z11" s="11">
        <v>1352346.12</v>
      </c>
      <c r="AA11" s="11">
        <v>9866577.1300000008</v>
      </c>
      <c r="AB11" s="11">
        <v>3974959.96</v>
      </c>
      <c r="AC11" s="11">
        <v>853172.3</v>
      </c>
      <c r="AD11" s="11">
        <v>848710.5</v>
      </c>
      <c r="AE11" s="11">
        <v>0</v>
      </c>
      <c r="AF11" s="11">
        <v>0</v>
      </c>
      <c r="AG11" s="11">
        <v>2791779.96</v>
      </c>
      <c r="AH11" s="11">
        <v>51566.99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21116.85</v>
      </c>
      <c r="AT11" s="11">
        <v>18888.849999999999</v>
      </c>
      <c r="AU11" s="11">
        <v>103899.78</v>
      </c>
      <c r="AV11" s="11">
        <v>76580.240000000005</v>
      </c>
      <c r="AW11" s="11">
        <v>270767.75</v>
      </c>
      <c r="AX11" s="11">
        <v>270312.08</v>
      </c>
      <c r="AY11" s="12">
        <v>13048.51</v>
      </c>
      <c r="AZ11" s="12">
        <v>3230.41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1">
        <v>16323957.85</v>
      </c>
      <c r="BH11" s="11">
        <v>6596595.1500000004</v>
      </c>
      <c r="BI11" s="12">
        <v>9744.01</v>
      </c>
      <c r="BJ11" s="12">
        <v>13.56</v>
      </c>
      <c r="BK11" s="12">
        <v>198894.81</v>
      </c>
      <c r="BL11" s="12">
        <v>25590.46</v>
      </c>
      <c r="BM11" s="12">
        <v>0</v>
      </c>
      <c r="BN11" s="12">
        <v>0</v>
      </c>
      <c r="BO11" s="12">
        <v>0</v>
      </c>
      <c r="BP11" s="12">
        <v>0</v>
      </c>
      <c r="BQ11" s="12">
        <v>1151508.92</v>
      </c>
      <c r="BR11" s="12">
        <v>1140400.1399999999</v>
      </c>
      <c r="BS11" s="12">
        <v>75113.990000000005</v>
      </c>
      <c r="BT11" s="12">
        <v>6730.51</v>
      </c>
      <c r="BU11" s="12">
        <v>0</v>
      </c>
      <c r="BV11" s="12">
        <v>0</v>
      </c>
      <c r="BW11" s="12">
        <v>269985.96000000002</v>
      </c>
      <c r="BX11" s="12">
        <v>269921.18</v>
      </c>
      <c r="BY11" s="12">
        <v>484657.36</v>
      </c>
      <c r="BZ11" s="12">
        <v>165989.35999999999</v>
      </c>
      <c r="CA11" s="11">
        <v>2189905.0499999998</v>
      </c>
      <c r="CB11" s="11">
        <v>1608645.21</v>
      </c>
      <c r="CC11" s="11">
        <v>14134052.789999999</v>
      </c>
      <c r="CD11" s="11">
        <v>4987949.9400000004</v>
      </c>
      <c r="CE11" s="13">
        <f t="shared" ref="CE11:CE30" si="1">W11/CC11</f>
        <v>2.3063674888113956</v>
      </c>
      <c r="CF11" s="13">
        <f t="shared" si="0"/>
        <v>3.5792520704407864</v>
      </c>
      <c r="CG11" s="14"/>
      <c r="CH11" s="14"/>
      <c r="CI11" s="38"/>
      <c r="CJ11" s="38"/>
    </row>
    <row r="12" spans="1:88" s="15" customFormat="1" x14ac:dyDescent="0.25">
      <c r="A12" s="9">
        <v>3</v>
      </c>
      <c r="B12" s="10">
        <v>45631</v>
      </c>
      <c r="C12" s="11">
        <v>1497774.92</v>
      </c>
      <c r="D12" s="11">
        <v>1019635.32</v>
      </c>
      <c r="E12" s="11">
        <v>1161520.33</v>
      </c>
      <c r="F12" s="11"/>
      <c r="G12" s="11">
        <v>9720326.4499999993</v>
      </c>
      <c r="H12" s="11">
        <v>0</v>
      </c>
      <c r="I12" s="11">
        <v>0</v>
      </c>
      <c r="J12" s="11"/>
      <c r="K12" s="11">
        <v>12826000</v>
      </c>
      <c r="L12" s="11"/>
      <c r="M12" s="11">
        <v>0</v>
      </c>
      <c r="N12" s="11"/>
      <c r="O12" s="11">
        <v>12868177.6</v>
      </c>
      <c r="P12" s="11">
        <v>12868177.6</v>
      </c>
      <c r="Q12" s="11">
        <v>0</v>
      </c>
      <c r="R12" s="11">
        <v>0</v>
      </c>
      <c r="S12" s="11">
        <v>2534762.96</v>
      </c>
      <c r="T12" s="11">
        <v>2534762.96</v>
      </c>
      <c r="U12" s="11">
        <v>9663379.8800000008</v>
      </c>
      <c r="V12" s="11"/>
      <c r="W12" s="11">
        <v>30945182.390000001</v>
      </c>
      <c r="X12" s="11">
        <v>16422575.880000001</v>
      </c>
      <c r="Y12" s="11">
        <v>2371935.64</v>
      </c>
      <c r="Z12" s="11">
        <v>1347622.82</v>
      </c>
      <c r="AA12" s="11">
        <v>9844776.7799999993</v>
      </c>
      <c r="AB12" s="11">
        <v>3969776.58</v>
      </c>
      <c r="AC12" s="11">
        <v>904267.24</v>
      </c>
      <c r="AD12" s="11">
        <v>899803.9</v>
      </c>
      <c r="AE12" s="11">
        <v>10</v>
      </c>
      <c r="AF12" s="11">
        <v>0</v>
      </c>
      <c r="AG12" s="11">
        <v>2785415.42</v>
      </c>
      <c r="AH12" s="11">
        <v>51650.43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21159.88</v>
      </c>
      <c r="AT12" s="11">
        <v>18931.88</v>
      </c>
      <c r="AU12" s="11">
        <v>92960.17</v>
      </c>
      <c r="AV12" s="11">
        <v>77571.960000000006</v>
      </c>
      <c r="AW12" s="11">
        <v>302325.27</v>
      </c>
      <c r="AX12" s="11">
        <v>302138.73</v>
      </c>
      <c r="AY12" s="12">
        <v>13969.49</v>
      </c>
      <c r="AZ12" s="12">
        <v>3235.78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1">
        <v>16336819.880000001</v>
      </c>
      <c r="BH12" s="11">
        <v>6670732.0800000001</v>
      </c>
      <c r="BI12" s="12">
        <v>9722.8700000000008</v>
      </c>
      <c r="BJ12" s="12">
        <v>13.63</v>
      </c>
      <c r="BK12" s="12">
        <v>203364.86</v>
      </c>
      <c r="BL12" s="12">
        <v>24770.720000000001</v>
      </c>
      <c r="BM12" s="12">
        <v>0</v>
      </c>
      <c r="BN12" s="12">
        <v>0</v>
      </c>
      <c r="BO12" s="12">
        <v>0</v>
      </c>
      <c r="BP12" s="12">
        <v>0</v>
      </c>
      <c r="BQ12" s="12">
        <v>1756199.62</v>
      </c>
      <c r="BR12" s="12">
        <v>1746520.95</v>
      </c>
      <c r="BS12" s="12">
        <v>58959.1</v>
      </c>
      <c r="BT12" s="12">
        <v>6738.77</v>
      </c>
      <c r="BU12" s="12">
        <v>0</v>
      </c>
      <c r="BV12" s="12">
        <v>0</v>
      </c>
      <c r="BW12" s="12">
        <v>302248.49</v>
      </c>
      <c r="BX12" s="12">
        <v>302100.34000000003</v>
      </c>
      <c r="BY12" s="12">
        <v>1156154.72</v>
      </c>
      <c r="BZ12" s="12">
        <v>961160.55</v>
      </c>
      <c r="CA12" s="11">
        <v>3486649.66</v>
      </c>
      <c r="CB12" s="11">
        <v>3041304.97</v>
      </c>
      <c r="CC12" s="11">
        <v>12850170.23</v>
      </c>
      <c r="CD12" s="11">
        <v>3629427.11</v>
      </c>
      <c r="CE12" s="13">
        <f t="shared" si="1"/>
        <v>2.4081534980568113</v>
      </c>
      <c r="CF12" s="13">
        <f t="shared" si="0"/>
        <v>4.5248397012166475</v>
      </c>
      <c r="CG12" s="14"/>
      <c r="CH12" s="14"/>
      <c r="CI12" s="38"/>
      <c r="CJ12" s="38"/>
    </row>
    <row r="13" spans="1:88" s="15" customFormat="1" x14ac:dyDescent="0.25">
      <c r="A13" s="9">
        <v>4</v>
      </c>
      <c r="B13" s="10">
        <v>45632</v>
      </c>
      <c r="C13" s="11">
        <v>1465279.71</v>
      </c>
      <c r="D13" s="11">
        <v>971527.87</v>
      </c>
      <c r="E13" s="11">
        <v>1142794.82</v>
      </c>
      <c r="F13" s="11"/>
      <c r="G13" s="11">
        <v>9758029.2200000007</v>
      </c>
      <c r="H13" s="11">
        <v>0</v>
      </c>
      <c r="I13" s="11">
        <v>0</v>
      </c>
      <c r="J13" s="11"/>
      <c r="K13" s="11">
        <v>12826000</v>
      </c>
      <c r="L13" s="11"/>
      <c r="M13" s="11">
        <v>0</v>
      </c>
      <c r="N13" s="11"/>
      <c r="O13" s="11">
        <v>12848393.4</v>
      </c>
      <c r="P13" s="11">
        <v>12848393.4</v>
      </c>
      <c r="Q13" s="11">
        <v>0</v>
      </c>
      <c r="R13" s="11">
        <v>0</v>
      </c>
      <c r="S13" s="11">
        <v>2363393.73</v>
      </c>
      <c r="T13" s="11">
        <v>2363393.73</v>
      </c>
      <c r="U13" s="11">
        <v>9663379.8800000008</v>
      </c>
      <c r="V13" s="11"/>
      <c r="W13" s="11">
        <v>30740511.010000002</v>
      </c>
      <c r="X13" s="11">
        <v>16183315</v>
      </c>
      <c r="Y13" s="11">
        <v>2392304.2400000002</v>
      </c>
      <c r="Z13" s="11">
        <v>1344663.55</v>
      </c>
      <c r="AA13" s="11">
        <v>9799078.7200000007</v>
      </c>
      <c r="AB13" s="11">
        <v>3957464.12</v>
      </c>
      <c r="AC13" s="11">
        <v>705392.17</v>
      </c>
      <c r="AD13" s="11">
        <v>700950.89</v>
      </c>
      <c r="AE13" s="11">
        <v>0</v>
      </c>
      <c r="AF13" s="11">
        <v>0</v>
      </c>
      <c r="AG13" s="11">
        <v>2754197.43</v>
      </c>
      <c r="AH13" s="11">
        <v>52212.01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21108.26</v>
      </c>
      <c r="AT13" s="11">
        <v>18880.259999999998</v>
      </c>
      <c r="AU13" s="11">
        <v>110712.98</v>
      </c>
      <c r="AV13" s="11">
        <v>76482.42</v>
      </c>
      <c r="AW13" s="11">
        <v>227209.14</v>
      </c>
      <c r="AX13" s="11">
        <v>226867.03</v>
      </c>
      <c r="AY13" s="12">
        <v>13039.05</v>
      </c>
      <c r="AZ13" s="12">
        <v>3230.78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1">
        <v>16023041.98</v>
      </c>
      <c r="BH13" s="11">
        <v>6380751.0700000003</v>
      </c>
      <c r="BI13" s="12">
        <v>9443.6</v>
      </c>
      <c r="BJ13" s="12">
        <v>14.11</v>
      </c>
      <c r="BK13" s="12">
        <v>189763.93</v>
      </c>
      <c r="BL13" s="12">
        <v>24692.240000000002</v>
      </c>
      <c r="BM13" s="12">
        <v>0</v>
      </c>
      <c r="BN13" s="12">
        <v>0</v>
      </c>
      <c r="BO13" s="12">
        <v>0</v>
      </c>
      <c r="BP13" s="12">
        <v>0</v>
      </c>
      <c r="BQ13" s="12">
        <v>1749654.15</v>
      </c>
      <c r="BR13" s="12">
        <v>1738901.6</v>
      </c>
      <c r="BS13" s="12">
        <v>58953.54</v>
      </c>
      <c r="BT13" s="12">
        <v>6733.21</v>
      </c>
      <c r="BU13" s="12">
        <v>0</v>
      </c>
      <c r="BV13" s="12">
        <v>0</v>
      </c>
      <c r="BW13" s="12">
        <v>226859</v>
      </c>
      <c r="BX13" s="12">
        <v>226691.97</v>
      </c>
      <c r="BY13" s="12">
        <v>1142685.92</v>
      </c>
      <c r="BZ13" s="12">
        <v>954646.51</v>
      </c>
      <c r="CA13" s="11">
        <v>3377360.14</v>
      </c>
      <c r="CB13" s="11">
        <v>2951679.64</v>
      </c>
      <c r="CC13" s="11">
        <v>12645681.84</v>
      </c>
      <c r="CD13" s="11">
        <v>3429071.43</v>
      </c>
      <c r="CE13" s="13">
        <f t="shared" si="1"/>
        <v>2.4309097286287571</v>
      </c>
      <c r="CF13" s="13">
        <f t="shared" si="0"/>
        <v>4.7194452872625048</v>
      </c>
      <c r="CG13" s="14"/>
      <c r="CH13" s="14"/>
      <c r="CI13" s="38"/>
      <c r="CJ13" s="38"/>
    </row>
    <row r="14" spans="1:88" s="15" customFormat="1" x14ac:dyDescent="0.25">
      <c r="A14" s="9">
        <v>5</v>
      </c>
      <c r="B14" s="10">
        <v>45633</v>
      </c>
      <c r="C14" s="11">
        <v>1841153.27</v>
      </c>
      <c r="D14" s="11">
        <v>1292279.1299999999</v>
      </c>
      <c r="E14" s="11">
        <v>3412957.89</v>
      </c>
      <c r="F14" s="11"/>
      <c r="G14" s="11">
        <v>9761912.4399999995</v>
      </c>
      <c r="H14" s="11">
        <v>0</v>
      </c>
      <c r="I14" s="11">
        <v>0</v>
      </c>
      <c r="J14" s="11"/>
      <c r="K14" s="11">
        <v>9937000</v>
      </c>
      <c r="L14" s="11"/>
      <c r="M14" s="11">
        <v>0</v>
      </c>
      <c r="N14" s="11"/>
      <c r="O14" s="11">
        <v>12847923.5</v>
      </c>
      <c r="P14" s="11">
        <v>12847923.5</v>
      </c>
      <c r="Q14" s="11">
        <v>0</v>
      </c>
      <c r="R14" s="11">
        <v>0</v>
      </c>
      <c r="S14" s="11">
        <v>2318643.21</v>
      </c>
      <c r="T14" s="11">
        <v>2318643.21</v>
      </c>
      <c r="U14" s="11">
        <v>9663379.8800000008</v>
      </c>
      <c r="V14" s="11"/>
      <c r="W14" s="11">
        <v>30456210.43</v>
      </c>
      <c r="X14" s="11">
        <v>16458845.84</v>
      </c>
      <c r="Y14" s="11">
        <v>2436825.63</v>
      </c>
      <c r="Z14" s="11">
        <v>1342331.11</v>
      </c>
      <c r="AA14" s="11">
        <v>9523432.1899999995</v>
      </c>
      <c r="AB14" s="11">
        <v>3995052.99</v>
      </c>
      <c r="AC14" s="11">
        <v>561558.77</v>
      </c>
      <c r="AD14" s="11">
        <v>557066.17000000004</v>
      </c>
      <c r="AE14" s="11">
        <v>67.19</v>
      </c>
      <c r="AF14" s="11">
        <v>0</v>
      </c>
      <c r="AG14" s="11">
        <v>2662864.04</v>
      </c>
      <c r="AH14" s="11">
        <v>51526.02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21155.91</v>
      </c>
      <c r="AT14" s="11">
        <v>18927.91</v>
      </c>
      <c r="AU14" s="11">
        <v>116207.52</v>
      </c>
      <c r="AV14" s="11">
        <v>76445.56</v>
      </c>
      <c r="AW14" s="11">
        <v>149046.84</v>
      </c>
      <c r="AX14" s="11">
        <v>148706.23999999999</v>
      </c>
      <c r="AY14" s="12">
        <v>12954.89</v>
      </c>
      <c r="AZ14" s="12">
        <v>3235.92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1">
        <v>15484112.98</v>
      </c>
      <c r="BH14" s="11">
        <v>6193291.9000000004</v>
      </c>
      <c r="BI14" s="12">
        <v>9187.3700000000008</v>
      </c>
      <c r="BJ14" s="12">
        <v>13.62</v>
      </c>
      <c r="BK14" s="12">
        <v>189940.43</v>
      </c>
      <c r="BL14" s="12">
        <v>24872.18</v>
      </c>
      <c r="BM14" s="12">
        <v>0</v>
      </c>
      <c r="BN14" s="12">
        <v>0</v>
      </c>
      <c r="BO14" s="12">
        <v>0</v>
      </c>
      <c r="BP14" s="12">
        <v>0</v>
      </c>
      <c r="BQ14" s="12">
        <v>1784978.87</v>
      </c>
      <c r="BR14" s="12">
        <v>1631626.65</v>
      </c>
      <c r="BS14" s="12">
        <v>6722.66</v>
      </c>
      <c r="BT14" s="12">
        <v>6722.66</v>
      </c>
      <c r="BU14" s="12">
        <v>0</v>
      </c>
      <c r="BV14" s="12">
        <v>0</v>
      </c>
      <c r="BW14" s="12">
        <v>148383.18</v>
      </c>
      <c r="BX14" s="12">
        <v>148374.41</v>
      </c>
      <c r="BY14" s="12">
        <v>790033.44</v>
      </c>
      <c r="BZ14" s="12">
        <v>582068.25</v>
      </c>
      <c r="CA14" s="11">
        <v>2929245.95</v>
      </c>
      <c r="CB14" s="11">
        <v>2393677.77</v>
      </c>
      <c r="CC14" s="11">
        <v>12554867.029999999</v>
      </c>
      <c r="CD14" s="11">
        <v>3799614.13</v>
      </c>
      <c r="CE14" s="13">
        <f t="shared" si="1"/>
        <v>2.4258489044308105</v>
      </c>
      <c r="CF14" s="13">
        <f t="shared" si="0"/>
        <v>4.3317150839209031</v>
      </c>
      <c r="CG14" s="14"/>
      <c r="CH14" s="14"/>
      <c r="CI14" s="38"/>
      <c r="CJ14" s="38"/>
    </row>
    <row r="15" spans="1:88" s="15" customFormat="1" x14ac:dyDescent="0.25">
      <c r="A15" s="9">
        <v>6</v>
      </c>
      <c r="B15" s="10">
        <v>45636</v>
      </c>
      <c r="C15" s="11">
        <v>2228709.09</v>
      </c>
      <c r="D15" s="11">
        <v>1675059.46</v>
      </c>
      <c r="E15" s="11">
        <v>3380358.34</v>
      </c>
      <c r="F15" s="11"/>
      <c r="G15" s="11">
        <v>9773543.2799999993</v>
      </c>
      <c r="H15" s="11">
        <v>0</v>
      </c>
      <c r="I15" s="11">
        <v>0</v>
      </c>
      <c r="J15" s="11"/>
      <c r="K15" s="11">
        <v>10524000</v>
      </c>
      <c r="L15" s="11"/>
      <c r="M15" s="11">
        <v>0</v>
      </c>
      <c r="N15" s="11"/>
      <c r="O15" s="11">
        <v>12823044.800000001</v>
      </c>
      <c r="P15" s="11">
        <v>12823044.800000001</v>
      </c>
      <c r="Q15" s="11">
        <v>0</v>
      </c>
      <c r="R15" s="11">
        <v>0</v>
      </c>
      <c r="S15" s="11">
        <v>2730879.92</v>
      </c>
      <c r="T15" s="11">
        <v>2730879.92</v>
      </c>
      <c r="U15" s="11">
        <v>9663379.8800000008</v>
      </c>
      <c r="V15" s="11"/>
      <c r="W15" s="11">
        <v>31797155.539999999</v>
      </c>
      <c r="X15" s="11">
        <v>17228984.18</v>
      </c>
      <c r="Y15" s="11">
        <v>2440220.29</v>
      </c>
      <c r="Z15" s="11">
        <v>1345906.43</v>
      </c>
      <c r="AA15" s="11">
        <v>9864721.0800000001</v>
      </c>
      <c r="AB15" s="11">
        <v>4035346.18</v>
      </c>
      <c r="AC15" s="11">
        <v>946097.08</v>
      </c>
      <c r="AD15" s="11">
        <v>941427.69</v>
      </c>
      <c r="AE15" s="11">
        <v>0</v>
      </c>
      <c r="AF15" s="11">
        <v>0</v>
      </c>
      <c r="AG15" s="11">
        <v>2097261.79</v>
      </c>
      <c r="AH15" s="11">
        <v>74556.44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21174.09</v>
      </c>
      <c r="AT15" s="11">
        <v>18946.09</v>
      </c>
      <c r="AU15" s="11">
        <v>93679.19</v>
      </c>
      <c r="AV15" s="11">
        <v>76113.36</v>
      </c>
      <c r="AW15" s="11">
        <v>187122.71</v>
      </c>
      <c r="AX15" s="11">
        <v>187080.31</v>
      </c>
      <c r="AY15" s="12">
        <v>13144.21</v>
      </c>
      <c r="AZ15" s="12">
        <v>3234.78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1">
        <v>15663420.439999999</v>
      </c>
      <c r="BH15" s="11">
        <v>6682611.29</v>
      </c>
      <c r="BI15" s="12">
        <v>8984.7000000000007</v>
      </c>
      <c r="BJ15" s="12">
        <v>13.61</v>
      </c>
      <c r="BK15" s="12">
        <v>192271.77</v>
      </c>
      <c r="BL15" s="12">
        <v>29915.38</v>
      </c>
      <c r="BM15" s="12">
        <v>0</v>
      </c>
      <c r="BN15" s="12">
        <v>0</v>
      </c>
      <c r="BO15" s="12">
        <v>0</v>
      </c>
      <c r="BP15" s="12">
        <v>0</v>
      </c>
      <c r="BQ15" s="12">
        <v>1897088.46</v>
      </c>
      <c r="BR15" s="12">
        <v>1890109.99</v>
      </c>
      <c r="BS15" s="12">
        <v>6697.95</v>
      </c>
      <c r="BT15" s="12">
        <v>6697.95</v>
      </c>
      <c r="BU15" s="12">
        <v>0</v>
      </c>
      <c r="BV15" s="12">
        <v>0</v>
      </c>
      <c r="BW15" s="12">
        <v>187152.21</v>
      </c>
      <c r="BX15" s="12">
        <v>187095.07</v>
      </c>
      <c r="BY15" s="12">
        <v>569953.57999999996</v>
      </c>
      <c r="BZ15" s="12">
        <v>185923.92</v>
      </c>
      <c r="CA15" s="11">
        <v>2862148.67</v>
      </c>
      <c r="CB15" s="11">
        <v>2299755.91</v>
      </c>
      <c r="CC15" s="11">
        <v>12801271.779999999</v>
      </c>
      <c r="CD15" s="11">
        <v>4382855.38</v>
      </c>
      <c r="CE15" s="13">
        <f t="shared" si="1"/>
        <v>2.4839059810977626</v>
      </c>
      <c r="CF15" s="13">
        <f t="shared" si="0"/>
        <v>3.9309953640313817</v>
      </c>
      <c r="CG15" s="14"/>
      <c r="CH15" s="14"/>
      <c r="CI15" s="38"/>
      <c r="CJ15" s="38"/>
    </row>
    <row r="16" spans="1:88" s="15" customFormat="1" x14ac:dyDescent="0.25">
      <c r="A16" s="9">
        <v>7</v>
      </c>
      <c r="B16" s="10">
        <v>45637</v>
      </c>
      <c r="C16" s="11">
        <v>2091444.86</v>
      </c>
      <c r="D16" s="11">
        <v>1574340.95</v>
      </c>
      <c r="E16" s="11">
        <v>12818138.17</v>
      </c>
      <c r="F16" s="11"/>
      <c r="G16" s="11">
        <v>9771794.9299999997</v>
      </c>
      <c r="H16" s="11">
        <v>0</v>
      </c>
      <c r="I16" s="11">
        <v>0</v>
      </c>
      <c r="J16" s="11"/>
      <c r="K16" s="11">
        <v>1437000</v>
      </c>
      <c r="L16" s="11"/>
      <c r="M16" s="11">
        <v>0</v>
      </c>
      <c r="N16" s="11"/>
      <c r="O16" s="11">
        <v>13872802.4</v>
      </c>
      <c r="P16" s="11">
        <v>13872802.4</v>
      </c>
      <c r="Q16" s="11">
        <v>0</v>
      </c>
      <c r="R16" s="11">
        <v>0</v>
      </c>
      <c r="S16" s="11">
        <v>2261900.94</v>
      </c>
      <c r="T16" s="11">
        <v>2261900.94</v>
      </c>
      <c r="U16" s="11">
        <v>9683991.4100000001</v>
      </c>
      <c r="V16" s="11"/>
      <c r="W16" s="11">
        <v>32569089.879999999</v>
      </c>
      <c r="X16" s="11">
        <v>17709044.289999999</v>
      </c>
      <c r="Y16" s="11">
        <v>2526315.6800000002</v>
      </c>
      <c r="Z16" s="11">
        <v>1348343.03</v>
      </c>
      <c r="AA16" s="11">
        <v>9782849.7799999993</v>
      </c>
      <c r="AB16" s="11">
        <v>4002392.6</v>
      </c>
      <c r="AC16" s="11">
        <v>744079.67</v>
      </c>
      <c r="AD16" s="11">
        <v>739434.02</v>
      </c>
      <c r="AE16" s="11">
        <v>0</v>
      </c>
      <c r="AF16" s="11">
        <v>0</v>
      </c>
      <c r="AG16" s="11">
        <v>2097540.35</v>
      </c>
      <c r="AH16" s="11">
        <v>74645.5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21172.28</v>
      </c>
      <c r="AT16" s="11">
        <v>18944.28</v>
      </c>
      <c r="AU16" s="11">
        <v>93191.21</v>
      </c>
      <c r="AV16" s="11">
        <v>76277.81</v>
      </c>
      <c r="AW16" s="11">
        <v>341691.99</v>
      </c>
      <c r="AX16" s="11">
        <v>341454.78</v>
      </c>
      <c r="AY16" s="12">
        <v>13175.9</v>
      </c>
      <c r="AZ16" s="12">
        <v>3237.46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1">
        <v>15620016.869999999</v>
      </c>
      <c r="BH16" s="11">
        <v>6604729.4800000004</v>
      </c>
      <c r="BI16" s="12">
        <v>8989.94</v>
      </c>
      <c r="BJ16" s="12">
        <v>13.64</v>
      </c>
      <c r="BK16" s="12">
        <v>193284.99</v>
      </c>
      <c r="BL16" s="12">
        <v>29806.57</v>
      </c>
      <c r="BM16" s="12">
        <v>0</v>
      </c>
      <c r="BN16" s="12">
        <v>0</v>
      </c>
      <c r="BO16" s="12">
        <v>0</v>
      </c>
      <c r="BP16" s="12">
        <v>0</v>
      </c>
      <c r="BQ16" s="12">
        <v>1196557.2</v>
      </c>
      <c r="BR16" s="12">
        <v>1183676.24</v>
      </c>
      <c r="BS16" s="12">
        <v>6708.4</v>
      </c>
      <c r="BT16" s="12">
        <v>6708.4</v>
      </c>
      <c r="BU16" s="12">
        <v>0</v>
      </c>
      <c r="BV16" s="12">
        <v>0</v>
      </c>
      <c r="BW16" s="12">
        <v>342549.66</v>
      </c>
      <c r="BX16" s="12">
        <v>341883.61</v>
      </c>
      <c r="BY16" s="12">
        <v>537908.23</v>
      </c>
      <c r="BZ16" s="12">
        <v>171356.88</v>
      </c>
      <c r="CA16" s="11">
        <v>2285998.42</v>
      </c>
      <c r="CB16" s="11">
        <v>1733445.35</v>
      </c>
      <c r="CC16" s="11">
        <v>13334018.449999999</v>
      </c>
      <c r="CD16" s="11">
        <v>4871284.1399999997</v>
      </c>
      <c r="CE16" s="13">
        <f t="shared" si="1"/>
        <v>2.442556233301147</v>
      </c>
      <c r="CF16" s="13">
        <f t="shared" si="0"/>
        <v>3.6353954688424315</v>
      </c>
      <c r="CG16" s="14"/>
      <c r="CH16" s="14"/>
      <c r="CI16" s="38"/>
      <c r="CJ16" s="38"/>
    </row>
    <row r="17" spans="1:88" s="15" customFormat="1" x14ac:dyDescent="0.25">
      <c r="A17" s="9">
        <v>8</v>
      </c>
      <c r="B17" s="10">
        <v>45638</v>
      </c>
      <c r="C17" s="11">
        <v>2009505.03</v>
      </c>
      <c r="D17" s="11">
        <v>1523096.13</v>
      </c>
      <c r="E17" s="11">
        <v>12081839.57</v>
      </c>
      <c r="F17" s="11"/>
      <c r="G17" s="11">
        <v>10287279.24</v>
      </c>
      <c r="H17" s="11">
        <v>0</v>
      </c>
      <c r="I17" s="11">
        <v>0</v>
      </c>
      <c r="J17" s="11"/>
      <c r="K17" s="11">
        <v>1437000</v>
      </c>
      <c r="L17" s="11"/>
      <c r="M17" s="11">
        <v>0</v>
      </c>
      <c r="N17" s="11"/>
      <c r="O17" s="11">
        <v>13891759.199999999</v>
      </c>
      <c r="P17" s="11">
        <v>13891759.199999999</v>
      </c>
      <c r="Q17" s="11">
        <v>0</v>
      </c>
      <c r="R17" s="11">
        <v>0</v>
      </c>
      <c r="S17" s="11">
        <v>1573723</v>
      </c>
      <c r="T17" s="11">
        <v>1573723</v>
      </c>
      <c r="U17" s="11">
        <v>9683991.4100000001</v>
      </c>
      <c r="V17" s="11"/>
      <c r="W17" s="11">
        <v>31597114.620000001</v>
      </c>
      <c r="X17" s="11">
        <v>16988578.32</v>
      </c>
      <c r="Y17" s="11">
        <v>2480748.91</v>
      </c>
      <c r="Z17" s="11">
        <v>1349290.98</v>
      </c>
      <c r="AA17" s="11">
        <v>9649399.6300000008</v>
      </c>
      <c r="AB17" s="11">
        <v>4004838.29</v>
      </c>
      <c r="AC17" s="11">
        <v>823486.34</v>
      </c>
      <c r="AD17" s="11">
        <v>818860.75</v>
      </c>
      <c r="AE17" s="11">
        <v>10</v>
      </c>
      <c r="AF17" s="11">
        <v>0</v>
      </c>
      <c r="AG17" s="11">
        <v>2387810.2400000002</v>
      </c>
      <c r="AH17" s="11">
        <v>74777.58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21213.55</v>
      </c>
      <c r="AT17" s="11">
        <v>18930.89</v>
      </c>
      <c r="AU17" s="11">
        <v>98170.73</v>
      </c>
      <c r="AV17" s="11">
        <v>76339.42</v>
      </c>
      <c r="AW17" s="11">
        <v>488206.32</v>
      </c>
      <c r="AX17" s="11">
        <v>488190.05</v>
      </c>
      <c r="AY17" s="12">
        <v>13305.19</v>
      </c>
      <c r="AZ17" s="12">
        <v>3380.08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1">
        <v>15962350.91</v>
      </c>
      <c r="BH17" s="11">
        <v>6834608.0599999996</v>
      </c>
      <c r="BI17" s="12">
        <v>9183.0499999999993</v>
      </c>
      <c r="BJ17" s="12">
        <v>13.68</v>
      </c>
      <c r="BK17" s="12">
        <v>189592.35</v>
      </c>
      <c r="BL17" s="12">
        <v>28964.54</v>
      </c>
      <c r="BM17" s="12">
        <v>0</v>
      </c>
      <c r="BN17" s="12">
        <v>0</v>
      </c>
      <c r="BO17" s="12">
        <v>0</v>
      </c>
      <c r="BP17" s="12">
        <v>0</v>
      </c>
      <c r="BQ17" s="12">
        <v>1193544.52</v>
      </c>
      <c r="BR17" s="12">
        <v>1183642.5</v>
      </c>
      <c r="BS17" s="12">
        <v>6724.98</v>
      </c>
      <c r="BT17" s="12">
        <v>6724.98</v>
      </c>
      <c r="BU17" s="12">
        <v>0</v>
      </c>
      <c r="BV17" s="12">
        <v>0</v>
      </c>
      <c r="BW17" s="12">
        <v>489536.24</v>
      </c>
      <c r="BX17" s="12">
        <v>488855.01</v>
      </c>
      <c r="BY17" s="12">
        <v>1156410.0900000001</v>
      </c>
      <c r="BZ17" s="12">
        <v>963278.27</v>
      </c>
      <c r="CA17" s="11">
        <v>3044991.24</v>
      </c>
      <c r="CB17" s="11">
        <v>2671478.9700000002</v>
      </c>
      <c r="CC17" s="11">
        <v>12917359.67</v>
      </c>
      <c r="CD17" s="11">
        <v>4163129.08</v>
      </c>
      <c r="CE17" s="13">
        <f t="shared" si="1"/>
        <v>2.4460969909650276</v>
      </c>
      <c r="CF17" s="13">
        <f t="shared" si="0"/>
        <v>4.0807234158591115</v>
      </c>
      <c r="CG17" s="14"/>
      <c r="CH17" s="14"/>
      <c r="CI17" s="38"/>
      <c r="CJ17" s="38"/>
    </row>
    <row r="18" spans="1:88" s="15" customFormat="1" x14ac:dyDescent="0.25">
      <c r="A18" s="9">
        <v>9</v>
      </c>
      <c r="B18" s="10">
        <v>45639</v>
      </c>
      <c r="C18" s="11">
        <v>1945218.52</v>
      </c>
      <c r="D18" s="11">
        <v>1457017.62</v>
      </c>
      <c r="E18" s="11">
        <v>12131210.220000001</v>
      </c>
      <c r="F18" s="11"/>
      <c r="G18" s="11">
        <v>10291396.08</v>
      </c>
      <c r="H18" s="11">
        <v>0</v>
      </c>
      <c r="I18" s="11">
        <v>0</v>
      </c>
      <c r="J18" s="11"/>
      <c r="K18" s="11">
        <v>1437000</v>
      </c>
      <c r="L18" s="11"/>
      <c r="M18" s="11">
        <v>0</v>
      </c>
      <c r="N18" s="11"/>
      <c r="O18" s="11">
        <v>13907280.800000001</v>
      </c>
      <c r="P18" s="11">
        <v>13907280.800000001</v>
      </c>
      <c r="Q18" s="11">
        <v>0</v>
      </c>
      <c r="R18" s="11">
        <v>0</v>
      </c>
      <c r="S18" s="11">
        <v>1434252.54</v>
      </c>
      <c r="T18" s="11">
        <v>1434252.54</v>
      </c>
      <c r="U18" s="11">
        <v>9683991.4100000001</v>
      </c>
      <c r="V18" s="11"/>
      <c r="W18" s="11">
        <v>31462366.75</v>
      </c>
      <c r="X18" s="11">
        <v>16798550.969999999</v>
      </c>
      <c r="Y18" s="11">
        <v>2473957.06</v>
      </c>
      <c r="Z18" s="11">
        <v>1350819.73</v>
      </c>
      <c r="AA18" s="11">
        <v>9694009.3300000001</v>
      </c>
      <c r="AB18" s="11">
        <v>4028301.35</v>
      </c>
      <c r="AC18" s="11">
        <v>531922.84</v>
      </c>
      <c r="AD18" s="11">
        <v>527323.41</v>
      </c>
      <c r="AE18" s="11">
        <v>0</v>
      </c>
      <c r="AF18" s="11">
        <v>0</v>
      </c>
      <c r="AG18" s="11">
        <v>2357541.21</v>
      </c>
      <c r="AH18" s="11">
        <v>74884.539999999994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21204.14</v>
      </c>
      <c r="AT18" s="11">
        <v>18921.47</v>
      </c>
      <c r="AU18" s="11">
        <v>228957.95</v>
      </c>
      <c r="AV18" s="11">
        <v>76503.92</v>
      </c>
      <c r="AW18" s="11">
        <v>393817.18</v>
      </c>
      <c r="AX18" s="11">
        <v>393801.43</v>
      </c>
      <c r="AY18" s="12">
        <v>13554.36</v>
      </c>
      <c r="AZ18" s="12">
        <v>3380.98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1">
        <v>15714964.07</v>
      </c>
      <c r="BH18" s="11">
        <v>6473936.8300000001</v>
      </c>
      <c r="BI18" s="12">
        <v>8935.0300000000007</v>
      </c>
      <c r="BJ18" s="12">
        <v>13.7</v>
      </c>
      <c r="BK18" s="12">
        <v>188633.72</v>
      </c>
      <c r="BL18" s="12">
        <v>29099.1</v>
      </c>
      <c r="BM18" s="12">
        <v>0</v>
      </c>
      <c r="BN18" s="12">
        <v>0</v>
      </c>
      <c r="BO18" s="12">
        <v>0</v>
      </c>
      <c r="BP18" s="12">
        <v>0</v>
      </c>
      <c r="BQ18" s="12">
        <v>1197534.03</v>
      </c>
      <c r="BR18" s="12">
        <v>1185408.1299999999</v>
      </c>
      <c r="BS18" s="12">
        <v>6738.27</v>
      </c>
      <c r="BT18" s="12">
        <v>6738.27</v>
      </c>
      <c r="BU18" s="12">
        <v>0</v>
      </c>
      <c r="BV18" s="12">
        <v>0</v>
      </c>
      <c r="BW18" s="12">
        <v>394224.87</v>
      </c>
      <c r="BX18" s="12">
        <v>394005.27</v>
      </c>
      <c r="BY18" s="12">
        <v>1177210.44</v>
      </c>
      <c r="BZ18" s="12">
        <v>958367.21</v>
      </c>
      <c r="CA18" s="11">
        <v>2973276.35</v>
      </c>
      <c r="CB18" s="11">
        <v>2573631.6800000002</v>
      </c>
      <c r="CC18" s="11">
        <v>12741687.710000001</v>
      </c>
      <c r="CD18" s="11">
        <v>3900305.16</v>
      </c>
      <c r="CE18" s="13">
        <f t="shared" si="1"/>
        <v>2.4692464190051946</v>
      </c>
      <c r="CF18" s="13">
        <f t="shared" si="0"/>
        <v>4.3069837566248275</v>
      </c>
      <c r="CG18" s="14"/>
      <c r="CH18" s="14"/>
      <c r="CI18" s="38"/>
      <c r="CJ18" s="38"/>
    </row>
    <row r="19" spans="1:88" s="15" customFormat="1" x14ac:dyDescent="0.25">
      <c r="A19" s="9">
        <v>10</v>
      </c>
      <c r="B19" s="10">
        <v>45640</v>
      </c>
      <c r="C19" s="11">
        <v>2308619.2400000002</v>
      </c>
      <c r="D19" s="11">
        <v>1750735.99</v>
      </c>
      <c r="E19" s="11">
        <v>9850403.1600000001</v>
      </c>
      <c r="F19" s="11"/>
      <c r="G19" s="11">
        <v>10458338.42</v>
      </c>
      <c r="H19" s="11">
        <v>0</v>
      </c>
      <c r="I19" s="11">
        <v>0</v>
      </c>
      <c r="J19" s="11"/>
      <c r="K19" s="11">
        <v>2885000</v>
      </c>
      <c r="L19" s="11"/>
      <c r="M19" s="11">
        <v>0</v>
      </c>
      <c r="N19" s="11"/>
      <c r="O19" s="11">
        <v>13889080.4</v>
      </c>
      <c r="P19" s="11">
        <v>13889080.4</v>
      </c>
      <c r="Q19" s="11">
        <v>0</v>
      </c>
      <c r="R19" s="11">
        <v>0</v>
      </c>
      <c r="S19" s="11">
        <v>1721643.03</v>
      </c>
      <c r="T19" s="11">
        <v>1721643.03</v>
      </c>
      <c r="U19" s="11">
        <v>9683991.4100000001</v>
      </c>
      <c r="V19" s="11"/>
      <c r="W19" s="11">
        <v>31429092.829999998</v>
      </c>
      <c r="X19" s="11">
        <v>17361459.41</v>
      </c>
      <c r="Y19" s="11">
        <v>2509515.7400000002</v>
      </c>
      <c r="Z19" s="11">
        <v>1350097.88</v>
      </c>
      <c r="AA19" s="11">
        <v>9479310.4900000002</v>
      </c>
      <c r="AB19" s="11">
        <v>4017423.88</v>
      </c>
      <c r="AC19" s="11">
        <v>675813.55</v>
      </c>
      <c r="AD19" s="11">
        <v>671232.16</v>
      </c>
      <c r="AE19" s="11">
        <v>0</v>
      </c>
      <c r="AF19" s="11">
        <v>0</v>
      </c>
      <c r="AG19" s="11">
        <v>2099826.0499999998</v>
      </c>
      <c r="AH19" s="11">
        <v>64595.56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21162.880000000001</v>
      </c>
      <c r="AT19" s="11">
        <v>18880.21</v>
      </c>
      <c r="AU19" s="11">
        <v>262754.7</v>
      </c>
      <c r="AV19" s="11">
        <v>76454.73</v>
      </c>
      <c r="AW19" s="11">
        <v>206564.12</v>
      </c>
      <c r="AX19" s="11">
        <v>206379.86</v>
      </c>
      <c r="AY19" s="12">
        <v>13504.02</v>
      </c>
      <c r="AZ19" s="12">
        <v>3371.64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1">
        <v>15268451.539999999</v>
      </c>
      <c r="BH19" s="11">
        <v>6408435.9199999999</v>
      </c>
      <c r="BI19" s="12">
        <v>8568.5</v>
      </c>
      <c r="BJ19" s="12">
        <v>13.64</v>
      </c>
      <c r="BK19" s="12">
        <v>178877.18</v>
      </c>
      <c r="BL19" s="12">
        <v>24214.32</v>
      </c>
      <c r="BM19" s="12">
        <v>0</v>
      </c>
      <c r="BN19" s="12">
        <v>0</v>
      </c>
      <c r="BO19" s="12">
        <v>0</v>
      </c>
      <c r="BP19" s="12">
        <v>0</v>
      </c>
      <c r="BQ19" s="12">
        <v>1306190.06</v>
      </c>
      <c r="BR19" s="12">
        <v>1135853.75</v>
      </c>
      <c r="BS19" s="12">
        <v>6732.56</v>
      </c>
      <c r="BT19" s="12">
        <v>6732.56</v>
      </c>
      <c r="BU19" s="12">
        <v>0</v>
      </c>
      <c r="BV19" s="12">
        <v>0</v>
      </c>
      <c r="BW19" s="12">
        <v>206363.1</v>
      </c>
      <c r="BX19" s="12">
        <v>206279.36</v>
      </c>
      <c r="BY19" s="12">
        <v>809576.08</v>
      </c>
      <c r="BZ19" s="12">
        <v>576956.59</v>
      </c>
      <c r="CA19" s="11">
        <v>2516307.4900000002</v>
      </c>
      <c r="CB19" s="11">
        <v>1950050.21</v>
      </c>
      <c r="CC19" s="11">
        <v>12752144.050000001</v>
      </c>
      <c r="CD19" s="11">
        <v>4458385.71</v>
      </c>
      <c r="CE19" s="13">
        <f t="shared" si="1"/>
        <v>2.4646124374669367</v>
      </c>
      <c r="CF19" s="13">
        <f t="shared" si="0"/>
        <v>3.8941133718105339</v>
      </c>
      <c r="CG19" s="14"/>
      <c r="CH19" s="14"/>
      <c r="CI19" s="38"/>
      <c r="CJ19" s="38"/>
    </row>
    <row r="20" spans="1:88" s="15" customFormat="1" x14ac:dyDescent="0.25">
      <c r="A20" s="9">
        <v>11</v>
      </c>
      <c r="B20" s="10">
        <v>45643</v>
      </c>
      <c r="C20" s="11">
        <v>2625068.0099999998</v>
      </c>
      <c r="D20" s="11">
        <v>2099592.5299999998</v>
      </c>
      <c r="E20" s="11">
        <v>1031698.39</v>
      </c>
      <c r="F20" s="11"/>
      <c r="G20" s="11">
        <v>10471053.689999999</v>
      </c>
      <c r="H20" s="11">
        <v>0</v>
      </c>
      <c r="I20" s="11">
        <v>0</v>
      </c>
      <c r="J20" s="11"/>
      <c r="K20" s="11">
        <v>12285000</v>
      </c>
      <c r="L20" s="11"/>
      <c r="M20" s="11">
        <v>0</v>
      </c>
      <c r="N20" s="11"/>
      <c r="O20" s="11">
        <v>12425184</v>
      </c>
      <c r="P20" s="11">
        <v>12425184</v>
      </c>
      <c r="Q20" s="11">
        <v>0</v>
      </c>
      <c r="R20" s="11">
        <v>0</v>
      </c>
      <c r="S20" s="11">
        <v>2520858.3199999998</v>
      </c>
      <c r="T20" s="11">
        <v>2520858.3199999998</v>
      </c>
      <c r="U20" s="11">
        <v>9683991.4100000001</v>
      </c>
      <c r="V20" s="11"/>
      <c r="W20" s="11">
        <v>31674871.010000002</v>
      </c>
      <c r="X20" s="11">
        <v>17045634.850000001</v>
      </c>
      <c r="Y20" s="11">
        <v>2482926.7200000002</v>
      </c>
      <c r="Z20" s="11">
        <v>1352796.45</v>
      </c>
      <c r="AA20" s="11">
        <v>9643385.2799999993</v>
      </c>
      <c r="AB20" s="11">
        <v>3998450.7</v>
      </c>
      <c r="AC20" s="11">
        <v>729532.59</v>
      </c>
      <c r="AD20" s="11">
        <v>724972.65</v>
      </c>
      <c r="AE20" s="11">
        <v>0</v>
      </c>
      <c r="AF20" s="11">
        <v>0</v>
      </c>
      <c r="AG20" s="11">
        <v>2052316.66</v>
      </c>
      <c r="AH20" s="11">
        <v>81192.600000000006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17397.16</v>
      </c>
      <c r="AT20" s="11">
        <v>15114.49</v>
      </c>
      <c r="AU20" s="11">
        <v>202840.95</v>
      </c>
      <c r="AV20" s="11">
        <v>76378.91</v>
      </c>
      <c r="AW20" s="11">
        <v>180095.11</v>
      </c>
      <c r="AX20" s="11">
        <v>180081.82</v>
      </c>
      <c r="AY20" s="12">
        <v>40192.26</v>
      </c>
      <c r="AZ20" s="12">
        <v>3361.99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1">
        <v>15348686.74</v>
      </c>
      <c r="BH20" s="11">
        <v>6432349.5999999996</v>
      </c>
      <c r="BI20" s="12">
        <v>8541.2000000000007</v>
      </c>
      <c r="BJ20" s="12">
        <v>13.63</v>
      </c>
      <c r="BK20" s="12">
        <v>181775.51</v>
      </c>
      <c r="BL20" s="12">
        <v>26667.68</v>
      </c>
      <c r="BM20" s="12">
        <v>0</v>
      </c>
      <c r="BN20" s="12">
        <v>0</v>
      </c>
      <c r="BO20" s="12">
        <v>0</v>
      </c>
      <c r="BP20" s="12">
        <v>0</v>
      </c>
      <c r="BQ20" s="12">
        <v>1854172.49</v>
      </c>
      <c r="BR20" s="12">
        <v>1846578.64</v>
      </c>
      <c r="BS20" s="12">
        <v>11894.47</v>
      </c>
      <c r="BT20" s="12">
        <v>5304.04</v>
      </c>
      <c r="BU20" s="12">
        <v>0</v>
      </c>
      <c r="BV20" s="12">
        <v>0</v>
      </c>
      <c r="BW20" s="12">
        <v>180544.33</v>
      </c>
      <c r="BX20" s="12">
        <v>180306.42</v>
      </c>
      <c r="BY20" s="12">
        <v>527316.73</v>
      </c>
      <c r="BZ20" s="12">
        <v>176153.56</v>
      </c>
      <c r="CA20" s="11">
        <v>2764244.72</v>
      </c>
      <c r="CB20" s="11">
        <v>2235023.98</v>
      </c>
      <c r="CC20" s="11">
        <v>12584442.02</v>
      </c>
      <c r="CD20" s="11">
        <v>4197325.62</v>
      </c>
      <c r="CE20" s="13">
        <f t="shared" si="1"/>
        <v>2.5169865266700162</v>
      </c>
      <c r="CF20" s="13">
        <f t="shared" si="0"/>
        <v>4.0610704036824288</v>
      </c>
      <c r="CG20" s="14"/>
      <c r="CH20" s="14"/>
      <c r="CI20" s="38"/>
      <c r="CJ20" s="38"/>
    </row>
    <row r="21" spans="1:88" s="15" customFormat="1" x14ac:dyDescent="0.25">
      <c r="A21" s="9">
        <v>12</v>
      </c>
      <c r="B21" s="10">
        <v>45644</v>
      </c>
      <c r="C21" s="11">
        <v>2547049.61</v>
      </c>
      <c r="D21" s="11">
        <v>2040168.2</v>
      </c>
      <c r="E21" s="11">
        <v>898990.31</v>
      </c>
      <c r="F21" s="11"/>
      <c r="G21" s="11">
        <v>10462280.220000001</v>
      </c>
      <c r="H21" s="11">
        <v>0</v>
      </c>
      <c r="I21" s="11">
        <v>0</v>
      </c>
      <c r="J21" s="11"/>
      <c r="K21" s="11">
        <v>12385000</v>
      </c>
      <c r="L21" s="11"/>
      <c r="M21" s="11">
        <v>0</v>
      </c>
      <c r="N21" s="11"/>
      <c r="O21" s="11">
        <v>13709387.9</v>
      </c>
      <c r="P21" s="11">
        <v>13709387.9</v>
      </c>
      <c r="Q21" s="11">
        <v>0</v>
      </c>
      <c r="R21" s="11">
        <v>0</v>
      </c>
      <c r="S21" s="11">
        <v>2120014.11</v>
      </c>
      <c r="T21" s="11">
        <v>2120014.11</v>
      </c>
      <c r="U21" s="11">
        <v>9683991.4100000001</v>
      </c>
      <c r="V21" s="11"/>
      <c r="W21" s="11">
        <v>32438730.73</v>
      </c>
      <c r="X21" s="11">
        <v>17869570.210000001</v>
      </c>
      <c r="Y21" s="11">
        <v>2469972.12</v>
      </c>
      <c r="Z21" s="11">
        <v>1356416.49</v>
      </c>
      <c r="AA21" s="11">
        <v>9760883.9600000009</v>
      </c>
      <c r="AB21" s="11">
        <v>4045911.83</v>
      </c>
      <c r="AC21" s="11">
        <v>723620.8</v>
      </c>
      <c r="AD21" s="11">
        <v>719085.9</v>
      </c>
      <c r="AE21" s="11">
        <v>0</v>
      </c>
      <c r="AF21" s="11">
        <v>0</v>
      </c>
      <c r="AG21" s="11">
        <v>1921455.08</v>
      </c>
      <c r="AH21" s="11">
        <v>81426.009999999995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6912.02</v>
      </c>
      <c r="AT21" s="11">
        <v>4629.3500000000004</v>
      </c>
      <c r="AU21" s="11">
        <v>202576.79</v>
      </c>
      <c r="AV21" s="11">
        <v>76695.490000000005</v>
      </c>
      <c r="AW21" s="11">
        <v>200225.47</v>
      </c>
      <c r="AX21" s="11">
        <v>200143.84</v>
      </c>
      <c r="AY21" s="12">
        <v>39581.65</v>
      </c>
      <c r="AZ21" s="12">
        <v>3019.74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1">
        <v>15325227.890000001</v>
      </c>
      <c r="BH21" s="11">
        <v>6487328.6500000004</v>
      </c>
      <c r="BI21" s="12">
        <v>8394.44</v>
      </c>
      <c r="BJ21" s="12">
        <v>13.68</v>
      </c>
      <c r="BK21" s="12">
        <v>179377.77</v>
      </c>
      <c r="BL21" s="12">
        <v>28120.9</v>
      </c>
      <c r="BM21" s="12">
        <v>0</v>
      </c>
      <c r="BN21" s="12">
        <v>0</v>
      </c>
      <c r="BO21" s="12">
        <v>0</v>
      </c>
      <c r="BP21" s="12">
        <v>0</v>
      </c>
      <c r="BQ21" s="12">
        <v>1160074</v>
      </c>
      <c r="BR21" s="12">
        <v>1147707.3999999999</v>
      </c>
      <c r="BS21" s="12">
        <v>11911.46</v>
      </c>
      <c r="BT21" s="12">
        <v>5321.04</v>
      </c>
      <c r="BU21" s="12">
        <v>0</v>
      </c>
      <c r="BV21" s="12">
        <v>0</v>
      </c>
      <c r="BW21" s="12">
        <v>200278.12</v>
      </c>
      <c r="BX21" s="12">
        <v>200170.17</v>
      </c>
      <c r="BY21" s="12">
        <v>463682.88</v>
      </c>
      <c r="BZ21" s="12">
        <v>159295.21</v>
      </c>
      <c r="CA21" s="11">
        <v>2023718.68</v>
      </c>
      <c r="CB21" s="11">
        <v>1540628.39</v>
      </c>
      <c r="CC21" s="11">
        <v>13301509.210000001</v>
      </c>
      <c r="CD21" s="11">
        <v>4946700.26</v>
      </c>
      <c r="CE21" s="13">
        <f t="shared" si="1"/>
        <v>2.4387255775166281</v>
      </c>
      <c r="CF21" s="13">
        <f t="shared" si="0"/>
        <v>3.6124222756120665</v>
      </c>
      <c r="CG21" s="14"/>
      <c r="CH21" s="14"/>
      <c r="CI21" s="38"/>
      <c r="CJ21" s="38"/>
    </row>
    <row r="22" spans="1:88" s="15" customFormat="1" x14ac:dyDescent="0.25">
      <c r="A22" s="9">
        <v>13</v>
      </c>
      <c r="B22" s="10">
        <v>45645</v>
      </c>
      <c r="C22" s="11">
        <v>2494558.61</v>
      </c>
      <c r="D22" s="11">
        <v>2002236.43</v>
      </c>
      <c r="E22" s="11">
        <v>1295151.48</v>
      </c>
      <c r="F22" s="11"/>
      <c r="G22" s="11">
        <v>10583502.35</v>
      </c>
      <c r="H22" s="11">
        <v>0</v>
      </c>
      <c r="I22" s="11">
        <v>0</v>
      </c>
      <c r="J22" s="11"/>
      <c r="K22" s="11">
        <v>12385000</v>
      </c>
      <c r="L22" s="11"/>
      <c r="M22" s="11">
        <v>0</v>
      </c>
      <c r="N22" s="11"/>
      <c r="O22" s="11">
        <v>12422316.300000001</v>
      </c>
      <c r="P22" s="11">
        <v>12422316.300000001</v>
      </c>
      <c r="Q22" s="11">
        <v>0</v>
      </c>
      <c r="R22" s="11">
        <v>0</v>
      </c>
      <c r="S22" s="11">
        <v>2812639.15</v>
      </c>
      <c r="T22" s="11">
        <v>2812639.15</v>
      </c>
      <c r="U22" s="11">
        <v>9683991.4100000001</v>
      </c>
      <c r="V22" s="11"/>
      <c r="W22" s="11">
        <v>32309176.48</v>
      </c>
      <c r="X22" s="11">
        <v>17237191.870000001</v>
      </c>
      <c r="Y22" s="11">
        <v>2425748.27</v>
      </c>
      <c r="Z22" s="11">
        <v>1357943.71</v>
      </c>
      <c r="AA22" s="11">
        <v>9963293.8599999994</v>
      </c>
      <c r="AB22" s="11">
        <v>4056902.16</v>
      </c>
      <c r="AC22" s="11">
        <v>484852.53</v>
      </c>
      <c r="AD22" s="11">
        <v>480298.13</v>
      </c>
      <c r="AE22" s="11">
        <v>0</v>
      </c>
      <c r="AF22" s="11">
        <v>0</v>
      </c>
      <c r="AG22" s="11">
        <v>2002352.25</v>
      </c>
      <c r="AH22" s="11">
        <v>81601.66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6922.35</v>
      </c>
      <c r="AT22" s="11">
        <v>4639.68</v>
      </c>
      <c r="AU22" s="11">
        <v>203737.66</v>
      </c>
      <c r="AV22" s="11">
        <v>76741.59</v>
      </c>
      <c r="AW22" s="11">
        <v>214051.68</v>
      </c>
      <c r="AX22" s="11">
        <v>214043.34</v>
      </c>
      <c r="AY22" s="12">
        <v>39586.19</v>
      </c>
      <c r="AZ22" s="12">
        <v>3026.94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1">
        <v>15340544.789999999</v>
      </c>
      <c r="BH22" s="11">
        <v>6275197.2199999997</v>
      </c>
      <c r="BI22" s="12">
        <v>8370.2999999999993</v>
      </c>
      <c r="BJ22" s="12">
        <v>14.03</v>
      </c>
      <c r="BK22" s="12">
        <v>178569.53</v>
      </c>
      <c r="BL22" s="12">
        <v>28807.5</v>
      </c>
      <c r="BM22" s="12">
        <v>0</v>
      </c>
      <c r="BN22" s="12">
        <v>0</v>
      </c>
      <c r="BO22" s="12">
        <v>0</v>
      </c>
      <c r="BP22" s="12">
        <v>0</v>
      </c>
      <c r="BQ22" s="12">
        <v>1155960.92</v>
      </c>
      <c r="BR22" s="12">
        <v>1144971.25</v>
      </c>
      <c r="BS22" s="12">
        <v>11922.52</v>
      </c>
      <c r="BT22" s="12">
        <v>5332.1</v>
      </c>
      <c r="BU22" s="12">
        <v>0</v>
      </c>
      <c r="BV22" s="12">
        <v>0</v>
      </c>
      <c r="BW22" s="12">
        <v>214377.83</v>
      </c>
      <c r="BX22" s="12">
        <v>214206.42</v>
      </c>
      <c r="BY22" s="12">
        <v>738348.51</v>
      </c>
      <c r="BZ22" s="12">
        <v>581034.4</v>
      </c>
      <c r="CA22" s="11">
        <v>2307549.62</v>
      </c>
      <c r="CB22" s="11">
        <v>1974365.71</v>
      </c>
      <c r="CC22" s="11">
        <v>13032995.17</v>
      </c>
      <c r="CD22" s="11">
        <v>4300831.5199999996</v>
      </c>
      <c r="CE22" s="13">
        <f t="shared" si="1"/>
        <v>2.4790292682967365</v>
      </c>
      <c r="CF22" s="13">
        <f t="shared" si="0"/>
        <v>4.0078742424209173</v>
      </c>
      <c r="CG22" s="14"/>
      <c r="CH22" s="14"/>
      <c r="CI22" s="38"/>
      <c r="CJ22" s="38"/>
    </row>
    <row r="23" spans="1:88" s="15" customFormat="1" x14ac:dyDescent="0.25">
      <c r="A23" s="9">
        <v>14</v>
      </c>
      <c r="B23" s="10">
        <v>45646</v>
      </c>
      <c r="C23" s="11">
        <v>2470778.89</v>
      </c>
      <c r="D23" s="11">
        <v>1959511.26</v>
      </c>
      <c r="E23" s="11">
        <v>862792.82</v>
      </c>
      <c r="F23" s="11"/>
      <c r="G23" s="11">
        <v>10587762</v>
      </c>
      <c r="H23" s="11">
        <v>0</v>
      </c>
      <c r="I23" s="11">
        <v>0</v>
      </c>
      <c r="J23" s="11"/>
      <c r="K23" s="11">
        <v>12735000</v>
      </c>
      <c r="L23" s="11"/>
      <c r="M23" s="11">
        <v>0</v>
      </c>
      <c r="N23" s="11"/>
      <c r="O23" s="11">
        <v>12442370.4</v>
      </c>
      <c r="P23" s="11">
        <v>12442370.4</v>
      </c>
      <c r="Q23" s="11">
        <v>0</v>
      </c>
      <c r="R23" s="11">
        <v>0</v>
      </c>
      <c r="S23" s="11">
        <v>2959213.8</v>
      </c>
      <c r="T23" s="11">
        <v>2959213.8</v>
      </c>
      <c r="U23" s="11">
        <v>9683991.4100000001</v>
      </c>
      <c r="V23" s="11"/>
      <c r="W23" s="11">
        <v>32373926.510000002</v>
      </c>
      <c r="X23" s="11">
        <v>17361095.460000001</v>
      </c>
      <c r="Y23" s="11">
        <v>2428522.31</v>
      </c>
      <c r="Z23" s="11">
        <v>1368970.73</v>
      </c>
      <c r="AA23" s="11">
        <v>10138747.220000001</v>
      </c>
      <c r="AB23" s="11">
        <v>4087466.61</v>
      </c>
      <c r="AC23" s="11">
        <v>508416.91</v>
      </c>
      <c r="AD23" s="11">
        <v>503849.91</v>
      </c>
      <c r="AE23" s="11">
        <v>1.17</v>
      </c>
      <c r="AF23" s="11">
        <v>0</v>
      </c>
      <c r="AG23" s="11">
        <v>1853607.36</v>
      </c>
      <c r="AH23" s="11">
        <v>81739.13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6929.38</v>
      </c>
      <c r="AT23" s="11">
        <v>4646.72</v>
      </c>
      <c r="AU23" s="11">
        <v>87827.37</v>
      </c>
      <c r="AV23" s="11">
        <v>76904.789999999994</v>
      </c>
      <c r="AW23" s="11">
        <v>189340.99</v>
      </c>
      <c r="AX23" s="11">
        <v>189290.72</v>
      </c>
      <c r="AY23" s="12">
        <v>39769.269999999997</v>
      </c>
      <c r="AZ23" s="12">
        <v>3063.12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1">
        <v>15253161.98</v>
      </c>
      <c r="BH23" s="11">
        <v>6315931.7300000004</v>
      </c>
      <c r="BI23" s="12">
        <v>8112.05</v>
      </c>
      <c r="BJ23" s="12">
        <v>14.05</v>
      </c>
      <c r="BK23" s="12">
        <v>173085.47</v>
      </c>
      <c r="BL23" s="12">
        <v>28823.13</v>
      </c>
      <c r="BM23" s="12">
        <v>0</v>
      </c>
      <c r="BN23" s="12">
        <v>0</v>
      </c>
      <c r="BO23" s="12">
        <v>0</v>
      </c>
      <c r="BP23" s="12">
        <v>0</v>
      </c>
      <c r="BQ23" s="12">
        <v>1149361.49</v>
      </c>
      <c r="BR23" s="12">
        <v>1136774.01</v>
      </c>
      <c r="BS23" s="12">
        <v>11932.43</v>
      </c>
      <c r="BT23" s="12">
        <v>5342.01</v>
      </c>
      <c r="BU23" s="12">
        <v>0</v>
      </c>
      <c r="BV23" s="12">
        <v>0</v>
      </c>
      <c r="BW23" s="12">
        <v>190848.72</v>
      </c>
      <c r="BX23" s="12">
        <v>190044.59</v>
      </c>
      <c r="BY23" s="12">
        <v>754460.26</v>
      </c>
      <c r="BZ23" s="12">
        <v>579495.25</v>
      </c>
      <c r="CA23" s="11">
        <v>2287800.42</v>
      </c>
      <c r="CB23" s="11">
        <v>1940493.04</v>
      </c>
      <c r="CC23" s="11">
        <v>12965361.57</v>
      </c>
      <c r="CD23" s="11">
        <v>4375438.6900000004</v>
      </c>
      <c r="CE23" s="13">
        <f t="shared" si="1"/>
        <v>2.4969551628169517</v>
      </c>
      <c r="CF23" s="13">
        <f t="shared" si="0"/>
        <v>3.9678525263486208</v>
      </c>
      <c r="CG23" s="14"/>
      <c r="CH23" s="14"/>
      <c r="CI23" s="38"/>
      <c r="CJ23" s="38"/>
    </row>
    <row r="24" spans="1:88" s="15" customFormat="1" x14ac:dyDescent="0.25">
      <c r="A24" s="9">
        <v>15</v>
      </c>
      <c r="B24" s="10">
        <v>45647</v>
      </c>
      <c r="C24" s="11">
        <v>2442152.09</v>
      </c>
      <c r="D24" s="11">
        <v>1871485.04</v>
      </c>
      <c r="E24" s="11">
        <v>969807.09</v>
      </c>
      <c r="F24" s="11"/>
      <c r="G24" s="11">
        <v>10592041.48</v>
      </c>
      <c r="H24" s="11">
        <v>0</v>
      </c>
      <c r="I24" s="11">
        <v>0</v>
      </c>
      <c r="J24" s="11"/>
      <c r="K24" s="11">
        <v>12585000</v>
      </c>
      <c r="L24" s="11"/>
      <c r="M24" s="11">
        <v>0</v>
      </c>
      <c r="N24" s="11"/>
      <c r="O24" s="11">
        <v>12417079.6</v>
      </c>
      <c r="P24" s="11">
        <v>12417079.6</v>
      </c>
      <c r="Q24" s="11">
        <v>0</v>
      </c>
      <c r="R24" s="11">
        <v>0</v>
      </c>
      <c r="S24" s="11">
        <v>3061566.14</v>
      </c>
      <c r="T24" s="11">
        <v>3061566.14</v>
      </c>
      <c r="U24" s="11">
        <v>9683991.4100000001</v>
      </c>
      <c r="V24" s="11"/>
      <c r="W24" s="11">
        <v>32383654.989999998</v>
      </c>
      <c r="X24" s="11">
        <v>17350130.780000001</v>
      </c>
      <c r="Y24" s="11">
        <v>2468549.89</v>
      </c>
      <c r="Z24" s="11">
        <v>1363759.29</v>
      </c>
      <c r="AA24" s="11">
        <v>10018144.220000001</v>
      </c>
      <c r="AB24" s="11">
        <v>4084951.1</v>
      </c>
      <c r="AC24" s="11">
        <v>474385.12</v>
      </c>
      <c r="AD24" s="11">
        <v>469857.07</v>
      </c>
      <c r="AE24" s="11">
        <v>0</v>
      </c>
      <c r="AF24" s="11">
        <v>0</v>
      </c>
      <c r="AG24" s="11">
        <v>1848886.66</v>
      </c>
      <c r="AH24" s="11">
        <v>81633.77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5084.7700000000004</v>
      </c>
      <c r="AT24" s="11">
        <v>2802.11</v>
      </c>
      <c r="AU24" s="11">
        <v>88828.57</v>
      </c>
      <c r="AV24" s="11">
        <v>76929.23</v>
      </c>
      <c r="AW24" s="11">
        <v>249048.92</v>
      </c>
      <c r="AX24" s="11">
        <v>248871.92</v>
      </c>
      <c r="AY24" s="12">
        <v>39776.46</v>
      </c>
      <c r="AZ24" s="12">
        <v>3017.68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1">
        <v>15192704.619999999</v>
      </c>
      <c r="BH24" s="11">
        <v>6331822.1600000001</v>
      </c>
      <c r="BI24" s="12">
        <v>7907.38</v>
      </c>
      <c r="BJ24" s="12">
        <v>14.05</v>
      </c>
      <c r="BK24" s="12">
        <v>170746.88</v>
      </c>
      <c r="BL24" s="12">
        <v>28660.55</v>
      </c>
      <c r="BM24" s="12">
        <v>0</v>
      </c>
      <c r="BN24" s="12">
        <v>0</v>
      </c>
      <c r="BO24" s="12">
        <v>0</v>
      </c>
      <c r="BP24" s="12">
        <v>0</v>
      </c>
      <c r="BQ24" s="12">
        <v>1278441.68</v>
      </c>
      <c r="BR24" s="12">
        <v>1117440.79</v>
      </c>
      <c r="BS24" s="12">
        <v>11935.54</v>
      </c>
      <c r="BT24" s="12">
        <v>5345.12</v>
      </c>
      <c r="BU24" s="12">
        <v>0</v>
      </c>
      <c r="BV24" s="12">
        <v>0</v>
      </c>
      <c r="BW24" s="12">
        <v>248845.25</v>
      </c>
      <c r="BX24" s="12">
        <v>248770.09</v>
      </c>
      <c r="BY24" s="12">
        <v>773453.93</v>
      </c>
      <c r="BZ24" s="12">
        <v>582648.21</v>
      </c>
      <c r="CA24" s="11">
        <v>2491330.67</v>
      </c>
      <c r="CB24" s="11">
        <v>1982878.82</v>
      </c>
      <c r="CC24" s="11">
        <v>12701373.949999999</v>
      </c>
      <c r="CD24" s="11">
        <v>4348943.34</v>
      </c>
      <c r="CE24" s="13">
        <f t="shared" si="1"/>
        <v>2.5496182631486102</v>
      </c>
      <c r="CF24" s="13">
        <f t="shared" si="0"/>
        <v>3.9895049035060555</v>
      </c>
      <c r="CG24" s="14"/>
      <c r="CH24" s="14"/>
      <c r="CI24" s="38"/>
      <c r="CJ24" s="38"/>
    </row>
    <row r="25" spans="1:88" s="15" customFormat="1" x14ac:dyDescent="0.25">
      <c r="A25" s="9">
        <v>16</v>
      </c>
      <c r="B25" s="10">
        <v>45650</v>
      </c>
      <c r="C25" s="11">
        <v>2809964.17</v>
      </c>
      <c r="D25" s="11">
        <v>2242430.25</v>
      </c>
      <c r="E25" s="11">
        <v>1697119.89</v>
      </c>
      <c r="F25" s="11"/>
      <c r="G25" s="11">
        <v>10789899.35</v>
      </c>
      <c r="H25" s="11">
        <v>0</v>
      </c>
      <c r="I25" s="11">
        <v>0</v>
      </c>
      <c r="J25" s="11"/>
      <c r="K25" s="11">
        <v>12385000</v>
      </c>
      <c r="L25" s="11"/>
      <c r="M25" s="11">
        <v>0</v>
      </c>
      <c r="N25" s="11"/>
      <c r="O25" s="11">
        <v>13053192.300000001</v>
      </c>
      <c r="P25" s="11">
        <v>13053192.300000001</v>
      </c>
      <c r="Q25" s="11">
        <v>0</v>
      </c>
      <c r="R25" s="11">
        <v>0</v>
      </c>
      <c r="S25" s="11">
        <v>2689852.73</v>
      </c>
      <c r="T25" s="11">
        <v>2689852.73</v>
      </c>
      <c r="U25" s="11">
        <v>9683991.4100000001</v>
      </c>
      <c r="V25" s="11"/>
      <c r="W25" s="11">
        <v>33741037.030000001</v>
      </c>
      <c r="X25" s="11">
        <v>17985475.280000001</v>
      </c>
      <c r="Y25" s="11">
        <v>2473619.21</v>
      </c>
      <c r="Z25" s="11">
        <v>1364025.3</v>
      </c>
      <c r="AA25" s="11">
        <v>10338901.65</v>
      </c>
      <c r="AB25" s="11">
        <v>4085981.6</v>
      </c>
      <c r="AC25" s="11">
        <v>756174.88</v>
      </c>
      <c r="AD25" s="11">
        <v>751670.93</v>
      </c>
      <c r="AE25" s="11">
        <v>0</v>
      </c>
      <c r="AF25" s="11">
        <v>0</v>
      </c>
      <c r="AG25" s="11">
        <v>2067465.12</v>
      </c>
      <c r="AH25" s="11">
        <v>95630.77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5081.22</v>
      </c>
      <c r="AT25" s="11">
        <v>2798.56</v>
      </c>
      <c r="AU25" s="11">
        <v>121701.23</v>
      </c>
      <c r="AV25" s="11">
        <v>76780.94</v>
      </c>
      <c r="AW25" s="11">
        <v>253437.65</v>
      </c>
      <c r="AX25" s="11">
        <v>253348.38</v>
      </c>
      <c r="AY25" s="12">
        <v>39809.24</v>
      </c>
      <c r="AZ25" s="12">
        <v>3012.12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1">
        <v>16056190.199999999</v>
      </c>
      <c r="BH25" s="11">
        <v>6633248.6100000003</v>
      </c>
      <c r="BI25" s="12">
        <v>7896.03</v>
      </c>
      <c r="BJ25" s="12">
        <v>5.8</v>
      </c>
      <c r="BK25" s="12">
        <v>177982.86</v>
      </c>
      <c r="BL25" s="12">
        <v>28443.759999999998</v>
      </c>
      <c r="BM25" s="12">
        <v>0</v>
      </c>
      <c r="BN25" s="12">
        <v>0</v>
      </c>
      <c r="BO25" s="12">
        <v>0</v>
      </c>
      <c r="BP25" s="12">
        <v>0</v>
      </c>
      <c r="BQ25" s="12">
        <v>1147686.1299999999</v>
      </c>
      <c r="BR25" s="12">
        <v>1140000.93</v>
      </c>
      <c r="BS25" s="12">
        <v>18410.77</v>
      </c>
      <c r="BT25" s="12">
        <v>5338.35</v>
      </c>
      <c r="BU25" s="12">
        <v>0</v>
      </c>
      <c r="BV25" s="12">
        <v>0</v>
      </c>
      <c r="BW25" s="12">
        <v>253556.85</v>
      </c>
      <c r="BX25" s="12">
        <v>253407.98</v>
      </c>
      <c r="BY25" s="12">
        <v>541414.38</v>
      </c>
      <c r="BZ25" s="12">
        <v>185068.49</v>
      </c>
      <c r="CA25" s="11">
        <v>2146947.0299999998</v>
      </c>
      <c r="CB25" s="11">
        <v>1612265.3</v>
      </c>
      <c r="CC25" s="11">
        <v>13909243.17</v>
      </c>
      <c r="CD25" s="11">
        <v>5020983.3</v>
      </c>
      <c r="CE25" s="13">
        <f t="shared" si="1"/>
        <v>2.4257996368036752</v>
      </c>
      <c r="CF25" s="13">
        <f t="shared" si="0"/>
        <v>3.5820623581839044</v>
      </c>
      <c r="CG25" s="14"/>
      <c r="CH25" s="14"/>
      <c r="CI25" s="38"/>
      <c r="CJ25" s="38"/>
    </row>
    <row r="26" spans="1:88" s="15" customFormat="1" x14ac:dyDescent="0.25">
      <c r="A26" s="9">
        <v>17</v>
      </c>
      <c r="B26" s="10">
        <v>45651</v>
      </c>
      <c r="C26" s="11">
        <v>2741115</v>
      </c>
      <c r="D26" s="11">
        <v>2194516.9300000002</v>
      </c>
      <c r="E26" s="11">
        <v>1111043.53</v>
      </c>
      <c r="F26" s="11"/>
      <c r="G26" s="11">
        <v>10793094.16</v>
      </c>
      <c r="H26" s="11">
        <v>0</v>
      </c>
      <c r="I26" s="11">
        <v>0</v>
      </c>
      <c r="J26" s="11"/>
      <c r="K26" s="11">
        <v>13285000</v>
      </c>
      <c r="L26" s="11"/>
      <c r="M26" s="11">
        <v>0</v>
      </c>
      <c r="N26" s="11"/>
      <c r="O26" s="11">
        <v>13090396</v>
      </c>
      <c r="P26" s="11">
        <v>13090396</v>
      </c>
      <c r="Q26" s="11">
        <v>0</v>
      </c>
      <c r="R26" s="11">
        <v>0</v>
      </c>
      <c r="S26" s="11">
        <v>2213807.7200000002</v>
      </c>
      <c r="T26" s="11">
        <v>2213807.7200000002</v>
      </c>
      <c r="U26" s="11">
        <v>9683991.4100000001</v>
      </c>
      <c r="V26" s="11"/>
      <c r="W26" s="11">
        <v>33550464.989999998</v>
      </c>
      <c r="X26" s="11">
        <v>17498720.649999999</v>
      </c>
      <c r="Y26" s="11">
        <v>2484398.54</v>
      </c>
      <c r="Z26" s="11">
        <v>1365002.08</v>
      </c>
      <c r="AA26" s="11">
        <v>10361969.65</v>
      </c>
      <c r="AB26" s="11">
        <v>4125144.43</v>
      </c>
      <c r="AC26" s="11">
        <v>636290.66</v>
      </c>
      <c r="AD26" s="11">
        <v>631602.56999999995</v>
      </c>
      <c r="AE26" s="11">
        <v>8.0299999999999994</v>
      </c>
      <c r="AF26" s="11">
        <v>0</v>
      </c>
      <c r="AG26" s="11">
        <v>2198377.92</v>
      </c>
      <c r="AH26" s="11">
        <v>95901.58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5088.8999999999996</v>
      </c>
      <c r="AT26" s="11">
        <v>2806.24</v>
      </c>
      <c r="AU26" s="11">
        <v>116019.38</v>
      </c>
      <c r="AV26" s="11">
        <v>77041.820000000007</v>
      </c>
      <c r="AW26" s="11">
        <v>298851.92</v>
      </c>
      <c r="AX26" s="11">
        <v>298726.53000000003</v>
      </c>
      <c r="AY26" s="12">
        <v>40496.269999999997</v>
      </c>
      <c r="AZ26" s="12">
        <v>3059.27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1">
        <v>16141501.26</v>
      </c>
      <c r="BH26" s="11">
        <v>6599284.5</v>
      </c>
      <c r="BI26" s="12">
        <v>7887.19</v>
      </c>
      <c r="BJ26" s="12">
        <v>5.62</v>
      </c>
      <c r="BK26" s="12">
        <v>174567.89</v>
      </c>
      <c r="BL26" s="12">
        <v>28251.759999999998</v>
      </c>
      <c r="BM26" s="12">
        <v>0</v>
      </c>
      <c r="BN26" s="12">
        <v>0</v>
      </c>
      <c r="BO26" s="12">
        <v>0</v>
      </c>
      <c r="BP26" s="12">
        <v>0</v>
      </c>
      <c r="BQ26" s="12">
        <v>1600810.91</v>
      </c>
      <c r="BR26" s="12">
        <v>1588271.93</v>
      </c>
      <c r="BS26" s="12">
        <v>18425.419999999998</v>
      </c>
      <c r="BT26" s="12">
        <v>5353</v>
      </c>
      <c r="BU26" s="12">
        <v>0</v>
      </c>
      <c r="BV26" s="12">
        <v>0</v>
      </c>
      <c r="BW26" s="12">
        <v>298894.21000000002</v>
      </c>
      <c r="BX26" s="12">
        <v>298741.74</v>
      </c>
      <c r="BY26" s="12">
        <v>500436.91</v>
      </c>
      <c r="BZ26" s="12">
        <v>160565.07</v>
      </c>
      <c r="CA26" s="11">
        <v>2601022.52</v>
      </c>
      <c r="CB26" s="11">
        <v>2081189.13</v>
      </c>
      <c r="CC26" s="11">
        <v>13540478.74</v>
      </c>
      <c r="CD26" s="11">
        <v>4518095.37</v>
      </c>
      <c r="CE26" s="13">
        <f t="shared" si="1"/>
        <v>2.4777901604681372</v>
      </c>
      <c r="CF26" s="13">
        <f t="shared" si="0"/>
        <v>3.8730303849252299</v>
      </c>
      <c r="CG26" s="14"/>
      <c r="CH26" s="14"/>
      <c r="CI26" s="38"/>
      <c r="CJ26" s="38"/>
    </row>
    <row r="27" spans="1:88" s="15" customFormat="1" x14ac:dyDescent="0.25">
      <c r="A27" s="9">
        <v>18</v>
      </c>
      <c r="B27" s="10">
        <v>45652</v>
      </c>
      <c r="C27" s="11">
        <v>2655457.94</v>
      </c>
      <c r="D27" s="11">
        <v>2148492.1800000002</v>
      </c>
      <c r="E27" s="11">
        <v>2145874.15</v>
      </c>
      <c r="F27" s="11"/>
      <c r="G27" s="11">
        <v>11245974.57</v>
      </c>
      <c r="H27" s="11">
        <v>0</v>
      </c>
      <c r="I27" s="11">
        <v>0</v>
      </c>
      <c r="J27" s="11"/>
      <c r="K27" s="11">
        <v>12385000</v>
      </c>
      <c r="L27" s="11"/>
      <c r="M27" s="11">
        <v>0</v>
      </c>
      <c r="N27" s="11"/>
      <c r="O27" s="11">
        <v>13088510.5</v>
      </c>
      <c r="P27" s="11">
        <v>13088510.5</v>
      </c>
      <c r="Q27" s="11">
        <v>0</v>
      </c>
      <c r="R27" s="11">
        <v>0</v>
      </c>
      <c r="S27" s="11">
        <v>2338164.5099999998</v>
      </c>
      <c r="T27" s="11">
        <v>2338164.5099999998</v>
      </c>
      <c r="U27" s="11">
        <v>9683991.4100000001</v>
      </c>
      <c r="V27" s="11"/>
      <c r="W27" s="11">
        <v>34174990.25</v>
      </c>
      <c r="X27" s="11">
        <v>17575167.190000001</v>
      </c>
      <c r="Y27" s="11">
        <v>2445200.27</v>
      </c>
      <c r="Z27" s="11">
        <v>1360741.35</v>
      </c>
      <c r="AA27" s="11">
        <v>10648140.359999999</v>
      </c>
      <c r="AB27" s="11">
        <v>4139967.2</v>
      </c>
      <c r="AC27" s="11">
        <v>680848.67</v>
      </c>
      <c r="AD27" s="11">
        <v>676163.41</v>
      </c>
      <c r="AE27" s="11">
        <v>0</v>
      </c>
      <c r="AF27" s="11">
        <v>0</v>
      </c>
      <c r="AG27" s="11">
        <v>2201385.1</v>
      </c>
      <c r="AH27" s="11">
        <v>95888.77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5088.67</v>
      </c>
      <c r="AT27" s="11">
        <v>2806</v>
      </c>
      <c r="AU27" s="11">
        <v>88531.45</v>
      </c>
      <c r="AV27" s="11">
        <v>77103.350000000006</v>
      </c>
      <c r="AW27" s="11">
        <v>298874.45</v>
      </c>
      <c r="AX27" s="11">
        <v>298714.37</v>
      </c>
      <c r="AY27" s="12">
        <v>42311.87</v>
      </c>
      <c r="AZ27" s="12">
        <v>3059.64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1">
        <v>16410380.84</v>
      </c>
      <c r="BH27" s="11">
        <v>6654444.0800000001</v>
      </c>
      <c r="BI27" s="12">
        <v>8063.95</v>
      </c>
      <c r="BJ27" s="12">
        <v>5.82</v>
      </c>
      <c r="BK27" s="12">
        <v>174431.19</v>
      </c>
      <c r="BL27" s="12">
        <v>28246.02</v>
      </c>
      <c r="BM27" s="12">
        <v>0</v>
      </c>
      <c r="BN27" s="12">
        <v>0</v>
      </c>
      <c r="BO27" s="12">
        <v>0</v>
      </c>
      <c r="BP27" s="12">
        <v>0</v>
      </c>
      <c r="BQ27" s="12">
        <v>1602658.04</v>
      </c>
      <c r="BR27" s="12">
        <v>1590578.33</v>
      </c>
      <c r="BS27" s="12">
        <v>18424.97</v>
      </c>
      <c r="BT27" s="12">
        <v>5352.55</v>
      </c>
      <c r="BU27" s="12">
        <v>0</v>
      </c>
      <c r="BV27" s="12">
        <v>0</v>
      </c>
      <c r="BW27" s="12">
        <v>298849.37</v>
      </c>
      <c r="BX27" s="12">
        <v>298701.83</v>
      </c>
      <c r="BY27" s="12">
        <v>265723.18</v>
      </c>
      <c r="BZ27" s="12">
        <v>125262.52</v>
      </c>
      <c r="CA27" s="11">
        <v>2368150.7000000002</v>
      </c>
      <c r="CB27" s="11">
        <v>2048147.08</v>
      </c>
      <c r="CC27" s="11">
        <v>14042230.140000001</v>
      </c>
      <c r="CD27" s="11">
        <v>4606297.01</v>
      </c>
      <c r="CE27" s="13">
        <f t="shared" si="1"/>
        <v>2.4337295364965437</v>
      </c>
      <c r="CF27" s="13">
        <f t="shared" si="0"/>
        <v>3.8154654708207802</v>
      </c>
      <c r="CG27" s="14"/>
      <c r="CH27" s="14"/>
      <c r="CI27" s="38"/>
      <c r="CJ27" s="38"/>
    </row>
    <row r="28" spans="1:88" s="15" customFormat="1" x14ac:dyDescent="0.25">
      <c r="A28" s="9">
        <v>19</v>
      </c>
      <c r="B28" s="10">
        <v>45653</v>
      </c>
      <c r="C28" s="11">
        <v>2578821.35</v>
      </c>
      <c r="D28" s="11">
        <v>2078320.06</v>
      </c>
      <c r="E28" s="11">
        <v>2582181.25</v>
      </c>
      <c r="F28" s="11"/>
      <c r="G28" s="11">
        <v>11250498.109999999</v>
      </c>
      <c r="H28" s="11">
        <v>0</v>
      </c>
      <c r="I28" s="11">
        <v>0</v>
      </c>
      <c r="J28" s="11"/>
      <c r="K28" s="11">
        <v>12785000</v>
      </c>
      <c r="L28" s="11"/>
      <c r="M28" s="11">
        <v>0</v>
      </c>
      <c r="N28" s="11"/>
      <c r="O28" s="11">
        <v>13050680.4</v>
      </c>
      <c r="P28" s="11">
        <v>13050680.4</v>
      </c>
      <c r="Q28" s="11">
        <v>0</v>
      </c>
      <c r="R28" s="11">
        <v>0</v>
      </c>
      <c r="S28" s="11">
        <v>2404532.7200000002</v>
      </c>
      <c r="T28" s="11">
        <v>2404532.7200000002</v>
      </c>
      <c r="U28" s="11">
        <v>9683991.4100000001</v>
      </c>
      <c r="V28" s="11"/>
      <c r="W28" s="11">
        <v>34967722.420000002</v>
      </c>
      <c r="X28" s="11">
        <v>17533533.18</v>
      </c>
      <c r="Y28" s="11">
        <v>2430372.3199999998</v>
      </c>
      <c r="Z28" s="11">
        <v>1354610.99</v>
      </c>
      <c r="AA28" s="11">
        <v>10889917.57</v>
      </c>
      <c r="AB28" s="11">
        <v>4121966.2</v>
      </c>
      <c r="AC28" s="11">
        <v>522644.01</v>
      </c>
      <c r="AD28" s="11">
        <v>517954.91</v>
      </c>
      <c r="AE28" s="11">
        <v>0</v>
      </c>
      <c r="AF28" s="11">
        <v>0</v>
      </c>
      <c r="AG28" s="11">
        <v>2274198.48</v>
      </c>
      <c r="AH28" s="11">
        <v>95610.1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5080.3</v>
      </c>
      <c r="AT28" s="11">
        <v>2797.64</v>
      </c>
      <c r="AU28" s="11">
        <v>92169.77</v>
      </c>
      <c r="AV28" s="11">
        <v>77190.34</v>
      </c>
      <c r="AW28" s="11">
        <v>447836.13</v>
      </c>
      <c r="AX28" s="11">
        <v>447610.12</v>
      </c>
      <c r="AY28" s="12">
        <v>42459.51</v>
      </c>
      <c r="AZ28" s="12">
        <v>3050.51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1">
        <v>16704678.09</v>
      </c>
      <c r="BH28" s="11">
        <v>6620790.8099999996</v>
      </c>
      <c r="BI28" s="12">
        <v>7815.67</v>
      </c>
      <c r="BJ28" s="12">
        <v>5.8</v>
      </c>
      <c r="BK28" s="12">
        <v>168532.54</v>
      </c>
      <c r="BL28" s="12">
        <v>24417.21</v>
      </c>
      <c r="BM28" s="12">
        <v>0</v>
      </c>
      <c r="BN28" s="12">
        <v>0</v>
      </c>
      <c r="BO28" s="12">
        <v>0</v>
      </c>
      <c r="BP28" s="12">
        <v>0</v>
      </c>
      <c r="BQ28" s="12">
        <v>1603651.67</v>
      </c>
      <c r="BR28" s="12">
        <v>1590453.84</v>
      </c>
      <c r="BS28" s="12">
        <v>18409.009999999998</v>
      </c>
      <c r="BT28" s="12">
        <v>5336.59</v>
      </c>
      <c r="BU28" s="12">
        <v>0</v>
      </c>
      <c r="BV28" s="12">
        <v>0</v>
      </c>
      <c r="BW28" s="12">
        <v>447712.17</v>
      </c>
      <c r="BX28" s="12">
        <v>447548.14</v>
      </c>
      <c r="BY28" s="12">
        <v>284531.24</v>
      </c>
      <c r="BZ28" s="12">
        <v>104470.78</v>
      </c>
      <c r="CA28" s="11">
        <v>2530652.31</v>
      </c>
      <c r="CB28" s="11">
        <v>2172232.35</v>
      </c>
      <c r="CC28" s="11">
        <v>14174025.779999999</v>
      </c>
      <c r="CD28" s="11">
        <v>4448558.46</v>
      </c>
      <c r="CE28" s="13">
        <f t="shared" si="1"/>
        <v>2.4670282785389435</v>
      </c>
      <c r="CF28" s="13">
        <f t="shared" si="0"/>
        <v>3.9413965979442249</v>
      </c>
      <c r="CG28" s="14"/>
      <c r="CH28" s="14"/>
      <c r="CI28" s="38"/>
      <c r="CJ28" s="38"/>
    </row>
    <row r="29" spans="1:88" s="15" customFormat="1" x14ac:dyDescent="0.25">
      <c r="A29" s="9">
        <v>20</v>
      </c>
      <c r="B29" s="10">
        <v>45654</v>
      </c>
      <c r="C29" s="11">
        <v>2540500.65</v>
      </c>
      <c r="D29" s="11">
        <v>1994713.52</v>
      </c>
      <c r="E29" s="11">
        <v>1523720.8</v>
      </c>
      <c r="F29" s="11"/>
      <c r="G29" s="11">
        <v>11255036.550000001</v>
      </c>
      <c r="H29" s="11">
        <v>0</v>
      </c>
      <c r="I29" s="11">
        <v>0</v>
      </c>
      <c r="J29" s="11"/>
      <c r="K29" s="11">
        <v>13019000</v>
      </c>
      <c r="L29" s="11"/>
      <c r="M29" s="11">
        <v>0</v>
      </c>
      <c r="N29" s="11"/>
      <c r="O29" s="11">
        <v>13046580.1</v>
      </c>
      <c r="P29" s="11">
        <v>13046580.1</v>
      </c>
      <c r="Q29" s="11">
        <v>0</v>
      </c>
      <c r="R29" s="11">
        <v>0</v>
      </c>
      <c r="S29" s="11">
        <v>2874939.14</v>
      </c>
      <c r="T29" s="11">
        <v>2874939.14</v>
      </c>
      <c r="U29" s="11">
        <v>9683991.4100000001</v>
      </c>
      <c r="V29" s="11"/>
      <c r="W29" s="11">
        <v>34575785.829999998</v>
      </c>
      <c r="X29" s="11">
        <v>17916232.760000002</v>
      </c>
      <c r="Y29" s="11">
        <v>2437312.7999999998</v>
      </c>
      <c r="Z29" s="11">
        <v>1352418.08</v>
      </c>
      <c r="AA29" s="11">
        <v>10560662.68</v>
      </c>
      <c r="AB29" s="11">
        <v>4133240.36</v>
      </c>
      <c r="AC29" s="11">
        <v>549914.17000000004</v>
      </c>
      <c r="AD29" s="11">
        <v>545113.42000000004</v>
      </c>
      <c r="AE29" s="11">
        <v>0</v>
      </c>
      <c r="AF29" s="11">
        <v>0</v>
      </c>
      <c r="AG29" s="11">
        <v>2111929.5</v>
      </c>
      <c r="AH29" s="11">
        <v>88414.49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5079.13</v>
      </c>
      <c r="AT29" s="11">
        <v>2796.46</v>
      </c>
      <c r="AU29" s="11">
        <v>93296.56</v>
      </c>
      <c r="AV29" s="11">
        <v>76851.149999999994</v>
      </c>
      <c r="AW29" s="11">
        <v>507136.08</v>
      </c>
      <c r="AX29" s="11">
        <v>506757.77</v>
      </c>
      <c r="AY29" s="12">
        <v>42478.36</v>
      </c>
      <c r="AZ29" s="12">
        <v>3068.46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1">
        <v>16307809.289999999</v>
      </c>
      <c r="BH29" s="11">
        <v>6708660.1900000004</v>
      </c>
      <c r="BI29" s="12">
        <v>7689.57</v>
      </c>
      <c r="BJ29" s="12">
        <v>5.78</v>
      </c>
      <c r="BK29" s="12">
        <v>159616.79</v>
      </c>
      <c r="BL29" s="12">
        <v>23941.74</v>
      </c>
      <c r="BM29" s="12">
        <v>0</v>
      </c>
      <c r="BN29" s="12">
        <v>0</v>
      </c>
      <c r="BO29" s="12">
        <v>0</v>
      </c>
      <c r="BP29" s="12">
        <v>0</v>
      </c>
      <c r="BQ29" s="12">
        <v>1264451.8400000001</v>
      </c>
      <c r="BR29" s="12">
        <v>1103669.47</v>
      </c>
      <c r="BS29" s="12">
        <v>18406.77</v>
      </c>
      <c r="BT29" s="12">
        <v>5334.35</v>
      </c>
      <c r="BU29" s="12">
        <v>0</v>
      </c>
      <c r="BV29" s="12">
        <v>0</v>
      </c>
      <c r="BW29" s="12">
        <v>506560.7</v>
      </c>
      <c r="BX29" s="12">
        <v>506470.08</v>
      </c>
      <c r="BY29" s="12">
        <v>294807.31</v>
      </c>
      <c r="BZ29" s="12">
        <v>128852.94</v>
      </c>
      <c r="CA29" s="11">
        <v>2251532.9900000002</v>
      </c>
      <c r="CB29" s="11">
        <v>1768274.35</v>
      </c>
      <c r="CC29" s="11">
        <v>14056276.300000001</v>
      </c>
      <c r="CD29" s="11">
        <v>4940385.84</v>
      </c>
      <c r="CE29" s="13">
        <f t="shared" si="1"/>
        <v>2.4598111969384093</v>
      </c>
      <c r="CF29" s="13">
        <f t="shared" si="0"/>
        <v>3.6264845176545975</v>
      </c>
      <c r="CG29" s="14"/>
      <c r="CH29" s="14"/>
      <c r="CI29" s="38"/>
      <c r="CJ29" s="38"/>
    </row>
    <row r="30" spans="1:88" s="15" customFormat="1" x14ac:dyDescent="0.25">
      <c r="A30" s="9">
        <v>21</v>
      </c>
      <c r="B30" s="10">
        <v>45657</v>
      </c>
      <c r="C30" s="11">
        <v>2522405.73</v>
      </c>
      <c r="D30" s="11">
        <v>1905556.19</v>
      </c>
      <c r="E30" s="11">
        <v>3576909.8</v>
      </c>
      <c r="F30" s="11"/>
      <c r="G30" s="11">
        <v>11268628.949999999</v>
      </c>
      <c r="H30" s="11">
        <v>0</v>
      </c>
      <c r="I30" s="11">
        <v>0</v>
      </c>
      <c r="J30" s="11"/>
      <c r="K30" s="11">
        <v>11519000</v>
      </c>
      <c r="L30" s="11"/>
      <c r="M30" s="11">
        <v>0</v>
      </c>
      <c r="N30" s="11"/>
      <c r="O30" s="11">
        <v>13964292.4</v>
      </c>
      <c r="P30" s="11">
        <v>13964292.4</v>
      </c>
      <c r="Q30" s="11">
        <v>0</v>
      </c>
      <c r="R30" s="11">
        <v>0</v>
      </c>
      <c r="S30" s="11">
        <v>2034461.59</v>
      </c>
      <c r="T30" s="11">
        <v>2034461.59</v>
      </c>
      <c r="U30" s="11">
        <v>9683991.4100000001</v>
      </c>
      <c r="V30" s="11"/>
      <c r="W30" s="11">
        <v>35201707.07</v>
      </c>
      <c r="X30" s="11">
        <v>17904310.18</v>
      </c>
      <c r="Y30" s="11">
        <v>2484477</v>
      </c>
      <c r="Z30" s="11">
        <v>1366067.76</v>
      </c>
      <c r="AA30" s="11">
        <v>10823409.92</v>
      </c>
      <c r="AB30" s="11">
        <v>4069364.22</v>
      </c>
      <c r="AC30" s="11">
        <v>1265313.17</v>
      </c>
      <c r="AD30" s="11">
        <v>1260393.49</v>
      </c>
      <c r="AE30" s="11">
        <v>0</v>
      </c>
      <c r="AF30" s="11">
        <v>0</v>
      </c>
      <c r="AG30" s="11">
        <v>2700185.44</v>
      </c>
      <c r="AH30" s="11">
        <v>88545.65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5085.5200000000004</v>
      </c>
      <c r="AT30" s="11">
        <v>2802.85</v>
      </c>
      <c r="AU30" s="11">
        <v>143003.07999999999</v>
      </c>
      <c r="AV30" s="11">
        <v>122796.5</v>
      </c>
      <c r="AW30" s="11">
        <v>238697.68</v>
      </c>
      <c r="AX30" s="11">
        <v>238581.1</v>
      </c>
      <c r="AY30" s="11">
        <v>42471.4</v>
      </c>
      <c r="AZ30" s="11">
        <v>3061.49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17702643.210000001</v>
      </c>
      <c r="BH30" s="11">
        <v>7151613.0499999998</v>
      </c>
      <c r="BI30" s="11">
        <v>7621.21</v>
      </c>
      <c r="BJ30" s="11">
        <v>5.73</v>
      </c>
      <c r="BK30" s="11">
        <v>130264.13</v>
      </c>
      <c r="BL30" s="11">
        <v>22100.92</v>
      </c>
      <c r="BM30" s="11">
        <v>0</v>
      </c>
      <c r="BN30" s="11">
        <v>0</v>
      </c>
      <c r="BO30" s="11">
        <v>0</v>
      </c>
      <c r="BP30" s="11">
        <v>0</v>
      </c>
      <c r="BQ30" s="11">
        <v>1727345</v>
      </c>
      <c r="BR30" s="11">
        <v>1716833.56</v>
      </c>
      <c r="BS30" s="11">
        <v>24591.759999999998</v>
      </c>
      <c r="BT30" s="11">
        <v>5346.53</v>
      </c>
      <c r="BU30" s="11">
        <v>0</v>
      </c>
      <c r="BV30" s="11">
        <v>0</v>
      </c>
      <c r="BW30" s="11">
        <v>238848.95</v>
      </c>
      <c r="BX30" s="11">
        <v>238656.74</v>
      </c>
      <c r="BY30" s="11">
        <v>495216.95</v>
      </c>
      <c r="BZ30" s="11">
        <v>169991.42</v>
      </c>
      <c r="CA30" s="11">
        <v>2623888</v>
      </c>
      <c r="CB30" s="11">
        <v>2152934.9</v>
      </c>
      <c r="CC30" s="11">
        <v>15078755.210000001</v>
      </c>
      <c r="CD30" s="11">
        <v>4998678.1500000004</v>
      </c>
      <c r="CE30" s="13">
        <f t="shared" si="1"/>
        <v>2.3345234125595966</v>
      </c>
      <c r="CF30" s="13">
        <f t="shared" si="0"/>
        <v>3.5818089588344466</v>
      </c>
      <c r="CG30" s="14"/>
      <c r="CH30" s="14"/>
      <c r="CI30" s="38"/>
      <c r="CJ30" s="38"/>
    </row>
    <row r="31" spans="1:88" s="15" customFormat="1" x14ac:dyDescent="0.25">
      <c r="A31" s="9">
        <v>22</v>
      </c>
      <c r="B31" s="10">
        <v>45658</v>
      </c>
      <c r="C31" s="16" t="s">
        <v>51</v>
      </c>
      <c r="D31" s="16" t="s">
        <v>51</v>
      </c>
      <c r="E31" s="16" t="s">
        <v>51</v>
      </c>
      <c r="F31" s="16" t="s">
        <v>51</v>
      </c>
      <c r="G31" s="16" t="s">
        <v>51</v>
      </c>
      <c r="H31" s="16" t="s">
        <v>51</v>
      </c>
      <c r="I31" s="16" t="s">
        <v>51</v>
      </c>
      <c r="J31" s="16" t="s">
        <v>51</v>
      </c>
      <c r="K31" s="16" t="s">
        <v>51</v>
      </c>
      <c r="L31" s="16" t="s">
        <v>51</v>
      </c>
      <c r="M31" s="16" t="s">
        <v>51</v>
      </c>
      <c r="N31" s="16" t="s">
        <v>51</v>
      </c>
      <c r="O31" s="16" t="s">
        <v>51</v>
      </c>
      <c r="P31" s="16" t="s">
        <v>51</v>
      </c>
      <c r="Q31" s="16" t="s">
        <v>51</v>
      </c>
      <c r="R31" s="16" t="s">
        <v>51</v>
      </c>
      <c r="S31" s="16" t="s">
        <v>51</v>
      </c>
      <c r="T31" s="16" t="s">
        <v>51</v>
      </c>
      <c r="U31" s="16" t="s">
        <v>51</v>
      </c>
      <c r="V31" s="16" t="s">
        <v>51</v>
      </c>
      <c r="W31" s="16" t="s">
        <v>51</v>
      </c>
      <c r="X31" s="16" t="s">
        <v>51</v>
      </c>
      <c r="Y31" s="16" t="s">
        <v>51</v>
      </c>
      <c r="Z31" s="16" t="s">
        <v>51</v>
      </c>
      <c r="AA31" s="16" t="s">
        <v>51</v>
      </c>
      <c r="AB31" s="16" t="s">
        <v>51</v>
      </c>
      <c r="AC31" s="16" t="s">
        <v>51</v>
      </c>
      <c r="AD31" s="16" t="s">
        <v>51</v>
      </c>
      <c r="AE31" s="16" t="s">
        <v>51</v>
      </c>
      <c r="AF31" s="16" t="s">
        <v>51</v>
      </c>
      <c r="AG31" s="16" t="s">
        <v>51</v>
      </c>
      <c r="AH31" s="16" t="s">
        <v>51</v>
      </c>
      <c r="AI31" s="16" t="s">
        <v>51</v>
      </c>
      <c r="AJ31" s="16" t="s">
        <v>51</v>
      </c>
      <c r="AK31" s="16" t="s">
        <v>51</v>
      </c>
      <c r="AL31" s="16" t="s">
        <v>51</v>
      </c>
      <c r="AM31" s="16" t="s">
        <v>51</v>
      </c>
      <c r="AN31" s="16" t="s">
        <v>51</v>
      </c>
      <c r="AO31" s="16" t="s">
        <v>51</v>
      </c>
      <c r="AP31" s="16" t="s">
        <v>51</v>
      </c>
      <c r="AQ31" s="16" t="s">
        <v>51</v>
      </c>
      <c r="AR31" s="16" t="s">
        <v>51</v>
      </c>
      <c r="AS31" s="16" t="s">
        <v>51</v>
      </c>
      <c r="AT31" s="16" t="s">
        <v>51</v>
      </c>
      <c r="AU31" s="16" t="s">
        <v>51</v>
      </c>
      <c r="AV31" s="16" t="s">
        <v>51</v>
      </c>
      <c r="AW31" s="16" t="s">
        <v>51</v>
      </c>
      <c r="AX31" s="16" t="s">
        <v>51</v>
      </c>
      <c r="AY31" s="16" t="s">
        <v>51</v>
      </c>
      <c r="AZ31" s="16" t="s">
        <v>51</v>
      </c>
      <c r="BA31" s="16" t="s">
        <v>51</v>
      </c>
      <c r="BB31" s="16" t="s">
        <v>51</v>
      </c>
      <c r="BC31" s="16" t="s">
        <v>51</v>
      </c>
      <c r="BD31" s="16" t="s">
        <v>51</v>
      </c>
      <c r="BE31" s="16" t="s">
        <v>51</v>
      </c>
      <c r="BF31" s="16" t="s">
        <v>51</v>
      </c>
      <c r="BG31" s="16" t="s">
        <v>51</v>
      </c>
      <c r="BH31" s="16" t="s">
        <v>51</v>
      </c>
      <c r="BI31" s="16" t="s">
        <v>51</v>
      </c>
      <c r="BJ31" s="16" t="s">
        <v>51</v>
      </c>
      <c r="BK31" s="16" t="s">
        <v>51</v>
      </c>
      <c r="BL31" s="16" t="s">
        <v>51</v>
      </c>
      <c r="BM31" s="16" t="s">
        <v>51</v>
      </c>
      <c r="BN31" s="16" t="s">
        <v>51</v>
      </c>
      <c r="BO31" s="16" t="s">
        <v>51</v>
      </c>
      <c r="BP31" s="16" t="s">
        <v>51</v>
      </c>
      <c r="BQ31" s="16" t="s">
        <v>51</v>
      </c>
      <c r="BR31" s="16" t="s">
        <v>51</v>
      </c>
      <c r="BS31" s="16" t="s">
        <v>51</v>
      </c>
      <c r="BT31" s="16" t="s">
        <v>51</v>
      </c>
      <c r="BU31" s="16" t="s">
        <v>51</v>
      </c>
      <c r="BV31" s="16" t="s">
        <v>51</v>
      </c>
      <c r="BW31" s="16" t="s">
        <v>51</v>
      </c>
      <c r="BX31" s="16" t="s">
        <v>51</v>
      </c>
      <c r="BY31" s="16" t="s">
        <v>51</v>
      </c>
      <c r="BZ31" s="16" t="s">
        <v>51</v>
      </c>
      <c r="CA31" s="16" t="s">
        <v>51</v>
      </c>
      <c r="CB31" s="16" t="s">
        <v>51</v>
      </c>
      <c r="CC31" s="16" t="s">
        <v>51</v>
      </c>
      <c r="CD31" s="16" t="s">
        <v>51</v>
      </c>
      <c r="CE31" s="13">
        <f>AVERAGE(CE10:CE30)</f>
        <v>2.4419577381664612</v>
      </c>
      <c r="CF31" s="13">
        <f>AVERAGE(CF10:CF30)</f>
        <v>3.9371395934914428</v>
      </c>
      <c r="CG31" s="14"/>
      <c r="CH31" s="14"/>
      <c r="CI31" s="38"/>
      <c r="CJ31" s="38"/>
    </row>
  </sheetData>
  <mergeCells count="49">
    <mergeCell ref="BS7:BT7"/>
    <mergeCell ref="BU7:BV7"/>
    <mergeCell ref="BW7:BX7"/>
    <mergeCell ref="BY7:BZ7"/>
    <mergeCell ref="CA7:CB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2025-01-06T10:06:00Z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