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11.22\"/>
    </mc:Choice>
  </mc:AlternateContent>
  <xr:revisionPtr revIDLastSave="0" documentId="13_ncr:1_{93D20DB3-786B-4406-B499-C8675058966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0" i="2" l="1"/>
  <c r="CF30" i="2"/>
  <c r="CF10" i="2" l="1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F31" i="2" l="1"/>
  <c r="CE28" i="2"/>
  <c r="CE31" i="2" s="1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<sst xmlns="http://schemas.openxmlformats.org/spreadsheetml/2006/main" count="211" uniqueCount="51">
  <si>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</si>
  <si>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</si>
  <si>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</si>
  <si>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</si>
  <si>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</si>
  <si>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</si>
  <si>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</si>
  <si>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</si>
  <si>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</si>
  <si>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</si>
  <si>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</si>
  <si>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</si>
  <si>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</si>
  <si>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</si>
  <si>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</si>
  <si>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</si>
  <si>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</si>
  <si>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</si>
  <si>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</si>
  <si>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</si>
  <si>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</si>
  <si>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</si>
  <si>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</si>
  <si>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</si>
  <si>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</si>
  <si>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</si>
  <si>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</si>
  <si>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</si>
  <si>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</si>
  <si>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</si>
  <si>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</si>
  <si>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</si>
  <si>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</si>
  <si>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</si>
  <si>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</si>
  <si>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</si>
  <si>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</si>
  <si>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</si>
  <si>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</si>
  <si>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</si>
  <si>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</si>
  <si>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</si>
  <si>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</si>
  <si>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</si>
  <si>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</si>
  <si>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</si>
  <si>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</si>
  <si>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</si>
  <si>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</si>
  <si>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</si>
  <si>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листопада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</si>
</sst>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L301"/>
  <sheetViews>
    <sheetView tabSelected="1" zoomScale="70" zoomScaleNormal="70" workbookViewId="0">
      <selection activeCell="W4" sqref="W4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86" width="9.140625" style="1"/>
    <col min="87" max="87" width="10.5703125" style="1" bestFit="1" customWidth="1"/>
    <col min="88" max="16384" width="9.140625" style="1"/>
  </cols>
  <sheetData>
    <row r="1" spans="1:90" ht="15.75" x14ac:dyDescent="0.25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"/>
      <c r="CD1" s="1"/>
      <c r="CE1" s="1"/>
      <c r="CF1" s="1"/>
      <c r="CG1" s="1"/>
    </row>
    <row r="2" spans="1:90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20"/>
      <c r="AY2" s="20"/>
      <c r="AZ2" s="20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0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0" ht="15" customHeight="1" x14ac:dyDescent="0.25">
      <c r="A6" s="21" t="s">
        <v>2</v>
      </c>
      <c r="B6" s="24" t="s">
        <v>3</v>
      </c>
      <c r="C6" s="27" t="s">
        <v>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9"/>
      <c r="Y6" s="30" t="s">
        <v>5</v>
      </c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 t="s">
        <v>6</v>
      </c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7" t="s">
        <v>7</v>
      </c>
      <c r="CD6" s="38"/>
      <c r="CE6" s="37" t="s">
        <v>48</v>
      </c>
      <c r="CF6" s="38"/>
      <c r="CG6" s="1"/>
    </row>
    <row r="7" spans="1:90" ht="91.5" customHeight="1" x14ac:dyDescent="0.25">
      <c r="A7" s="22"/>
      <c r="B7" s="25"/>
      <c r="C7" s="36" t="s">
        <v>8</v>
      </c>
      <c r="D7" s="36"/>
      <c r="E7" s="31" t="s">
        <v>9</v>
      </c>
      <c r="F7" s="32"/>
      <c r="G7" s="31" t="s">
        <v>10</v>
      </c>
      <c r="H7" s="32"/>
      <c r="I7" s="31" t="s">
        <v>11</v>
      </c>
      <c r="J7" s="32"/>
      <c r="K7" s="33" t="s">
        <v>12</v>
      </c>
      <c r="L7" s="34"/>
      <c r="M7" s="33" t="s">
        <v>13</v>
      </c>
      <c r="N7" s="34"/>
      <c r="O7" s="33" t="s">
        <v>14</v>
      </c>
      <c r="P7" s="34"/>
      <c r="Q7" s="33" t="s">
        <v>15</v>
      </c>
      <c r="R7" s="34"/>
      <c r="S7" s="33" t="s">
        <v>16</v>
      </c>
      <c r="T7" s="34"/>
      <c r="U7" s="31" t="s">
        <v>17</v>
      </c>
      <c r="V7" s="32"/>
      <c r="W7" s="33" t="s">
        <v>18</v>
      </c>
      <c r="X7" s="34"/>
      <c r="Y7" s="33" t="s">
        <v>19</v>
      </c>
      <c r="Z7" s="34"/>
      <c r="AA7" s="33" t="s">
        <v>20</v>
      </c>
      <c r="AB7" s="34"/>
      <c r="AC7" s="33" t="s">
        <v>21</v>
      </c>
      <c r="AD7" s="34"/>
      <c r="AE7" s="31" t="s">
        <v>22</v>
      </c>
      <c r="AF7" s="32"/>
      <c r="AG7" s="33" t="s">
        <v>23</v>
      </c>
      <c r="AH7" s="34"/>
      <c r="AI7" s="33" t="s">
        <v>24</v>
      </c>
      <c r="AJ7" s="34"/>
      <c r="AK7" s="31" t="s">
        <v>25</v>
      </c>
      <c r="AL7" s="32"/>
      <c r="AM7" s="33" t="s">
        <v>26</v>
      </c>
      <c r="AN7" s="34"/>
      <c r="AO7" s="31" t="s">
        <v>27</v>
      </c>
      <c r="AP7" s="32"/>
      <c r="AQ7" s="31" t="s">
        <v>28</v>
      </c>
      <c r="AR7" s="32"/>
      <c r="AS7" s="31" t="s">
        <v>29</v>
      </c>
      <c r="AT7" s="32"/>
      <c r="AU7" s="33" t="s">
        <v>30</v>
      </c>
      <c r="AV7" s="34"/>
      <c r="AW7" s="31" t="s">
        <v>31</v>
      </c>
      <c r="AX7" s="32"/>
      <c r="AY7" s="33" t="s">
        <v>32</v>
      </c>
      <c r="AZ7" s="34"/>
      <c r="BA7" s="31" t="s">
        <v>33</v>
      </c>
      <c r="BB7" s="32"/>
      <c r="BC7" s="33" t="s">
        <v>34</v>
      </c>
      <c r="BD7" s="34"/>
      <c r="BE7" s="31" t="s">
        <v>35</v>
      </c>
      <c r="BF7" s="32"/>
      <c r="BG7" s="33" t="s">
        <v>36</v>
      </c>
      <c r="BH7" s="34"/>
      <c r="BI7" s="35" t="s">
        <v>37</v>
      </c>
      <c r="BJ7" s="35"/>
      <c r="BK7" s="36" t="s">
        <v>38</v>
      </c>
      <c r="BL7" s="36"/>
      <c r="BM7" s="36" t="s">
        <v>39</v>
      </c>
      <c r="BN7" s="36"/>
      <c r="BO7" s="35" t="s">
        <v>40</v>
      </c>
      <c r="BP7" s="35"/>
      <c r="BQ7" s="36" t="s">
        <v>21</v>
      </c>
      <c r="BR7" s="36"/>
      <c r="BS7" s="36" t="s">
        <v>41</v>
      </c>
      <c r="BT7" s="36"/>
      <c r="BU7" s="36" t="s">
        <v>42</v>
      </c>
      <c r="BV7" s="36"/>
      <c r="BW7" s="36" t="s">
        <v>43</v>
      </c>
      <c r="BX7" s="36"/>
      <c r="BY7" s="35" t="s">
        <v>44</v>
      </c>
      <c r="BZ7" s="35"/>
      <c r="CA7" s="36" t="s">
        <v>45</v>
      </c>
      <c r="CB7" s="36"/>
      <c r="CC7" s="39"/>
      <c r="CD7" s="40"/>
      <c r="CE7" s="39"/>
      <c r="CF7" s="40"/>
      <c r="CG7" s="1"/>
    </row>
    <row r="8" spans="1:90" ht="81.75" customHeight="1" x14ac:dyDescent="0.25">
      <c r="A8" s="23"/>
      <c r="B8" s="26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0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0" x14ac:dyDescent="0.25">
      <c r="A10" s="12">
        <v>1</v>
      </c>
      <c r="B10" s="11">
        <v>44837</v>
      </c>
      <c r="C10" s="12">
        <v>1389036.82</v>
      </c>
      <c r="D10" s="12">
        <v>700614.63</v>
      </c>
      <c r="E10" s="12">
        <v>1475673.04</v>
      </c>
      <c r="F10" s="12"/>
      <c r="G10" s="12">
        <v>3968492.62</v>
      </c>
      <c r="H10" s="12">
        <v>9142.15</v>
      </c>
      <c r="I10" s="12">
        <v>0</v>
      </c>
      <c r="J10" s="12"/>
      <c r="K10" s="12">
        <v>3200000</v>
      </c>
      <c r="L10" s="12"/>
      <c r="M10" s="12">
        <v>0</v>
      </c>
      <c r="N10" s="12"/>
      <c r="O10" s="12">
        <v>4022546</v>
      </c>
      <c r="P10" s="12">
        <v>4022546</v>
      </c>
      <c r="Q10" s="12">
        <v>0</v>
      </c>
      <c r="R10" s="12">
        <v>0</v>
      </c>
      <c r="S10" s="12">
        <v>3928034.54</v>
      </c>
      <c r="T10" s="12">
        <v>3928034.54</v>
      </c>
      <c r="U10" s="12">
        <v>1427554.61</v>
      </c>
      <c r="V10" s="12"/>
      <c r="W10" s="12">
        <v>16556228.41</v>
      </c>
      <c r="X10" s="12">
        <v>8660337.3200000003</v>
      </c>
      <c r="Y10" s="12">
        <v>1628583.23</v>
      </c>
      <c r="Z10" s="12">
        <v>918202.51</v>
      </c>
      <c r="AA10" s="12">
        <v>5865401.2699999996</v>
      </c>
      <c r="AB10" s="12">
        <v>3091455.56</v>
      </c>
      <c r="AC10" s="12">
        <v>456945.94</v>
      </c>
      <c r="AD10" s="12">
        <v>452521.18</v>
      </c>
      <c r="AE10" s="12">
        <v>3.2</v>
      </c>
      <c r="AF10" s="12">
        <v>0</v>
      </c>
      <c r="AG10" s="12">
        <v>1107548.6000000001</v>
      </c>
      <c r="AH10" s="12">
        <v>171819.8</v>
      </c>
      <c r="AI10" s="12">
        <v>0</v>
      </c>
      <c r="AJ10" s="12">
        <v>0</v>
      </c>
      <c r="AK10" s="12">
        <v>0</v>
      </c>
      <c r="AL10" s="12">
        <v>0</v>
      </c>
      <c r="AM10" s="12">
        <v>2047.9</v>
      </c>
      <c r="AN10" s="12">
        <v>0</v>
      </c>
      <c r="AO10" s="12">
        <v>0</v>
      </c>
      <c r="AP10" s="12">
        <v>0</v>
      </c>
      <c r="AQ10" s="12">
        <v>58.19</v>
      </c>
      <c r="AR10" s="12">
        <v>0</v>
      </c>
      <c r="AS10" s="12">
        <v>2157.8200000000002</v>
      </c>
      <c r="AT10" s="12">
        <v>906.81</v>
      </c>
      <c r="AU10" s="12">
        <v>32144.87</v>
      </c>
      <c r="AV10" s="12">
        <v>9766.24</v>
      </c>
      <c r="AW10" s="12">
        <v>74018.649999999994</v>
      </c>
      <c r="AX10" s="12">
        <v>73881.75</v>
      </c>
      <c r="AY10" s="14">
        <v>159063.35999999999</v>
      </c>
      <c r="AZ10" s="14">
        <v>49880.2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9327973.0299999993</v>
      </c>
      <c r="BH10" s="12">
        <v>4768434.04</v>
      </c>
      <c r="BI10" s="14">
        <v>51199.09</v>
      </c>
      <c r="BJ10" s="14">
        <v>61.61</v>
      </c>
      <c r="BK10" s="14">
        <v>273117.76</v>
      </c>
      <c r="BL10" s="14">
        <v>44552.46</v>
      </c>
      <c r="BM10" s="14">
        <v>0</v>
      </c>
      <c r="BN10" s="14">
        <v>0</v>
      </c>
      <c r="BO10" s="14">
        <v>0</v>
      </c>
      <c r="BP10" s="14">
        <v>0</v>
      </c>
      <c r="BQ10" s="14">
        <v>784206.28</v>
      </c>
      <c r="BR10" s="14">
        <v>675363.57</v>
      </c>
      <c r="BS10" s="14">
        <v>44112.04</v>
      </c>
      <c r="BT10" s="14">
        <v>44112.04</v>
      </c>
      <c r="BU10" s="14">
        <v>0</v>
      </c>
      <c r="BV10" s="14">
        <v>0</v>
      </c>
      <c r="BW10" s="14">
        <v>74165.289999999994</v>
      </c>
      <c r="BX10" s="14">
        <v>73955.070000000007</v>
      </c>
      <c r="BY10" s="14">
        <v>315576.5</v>
      </c>
      <c r="BZ10" s="14">
        <v>116113.25</v>
      </c>
      <c r="CA10" s="12">
        <v>1542376.96</v>
      </c>
      <c r="CB10" s="12">
        <v>954158</v>
      </c>
      <c r="CC10" s="13">
        <v>7785596.0700000003</v>
      </c>
      <c r="CD10" s="13">
        <v>3814276.05</v>
      </c>
      <c r="CE10" s="16">
        <f>W10/CC10</f>
        <v>2.1265203410430717</v>
      </c>
      <c r="CF10" s="16">
        <f>X10/CD10</f>
        <v>2.2705061737731334</v>
      </c>
      <c r="CG10" s="17"/>
      <c r="CH10" s="18"/>
      <c r="CK10" s="18"/>
      <c r="CL10" s="18"/>
    </row>
    <row r="11" spans="1:90" x14ac:dyDescent="0.25">
      <c r="A11" s="12">
        <v>2</v>
      </c>
      <c r="B11" s="11">
        <v>44838</v>
      </c>
      <c r="C11" s="12">
        <v>1318354.58</v>
      </c>
      <c r="D11" s="12">
        <v>672233.73</v>
      </c>
      <c r="E11" s="12">
        <v>1685849.82</v>
      </c>
      <c r="F11" s="12"/>
      <c r="G11" s="12">
        <v>3971502.7</v>
      </c>
      <c r="H11" s="12">
        <v>9142.15</v>
      </c>
      <c r="I11" s="12">
        <v>0</v>
      </c>
      <c r="J11" s="12"/>
      <c r="K11" s="12">
        <v>3300000</v>
      </c>
      <c r="L11" s="12"/>
      <c r="M11" s="12">
        <v>0</v>
      </c>
      <c r="N11" s="12"/>
      <c r="O11" s="12">
        <v>4022546</v>
      </c>
      <c r="P11" s="12">
        <v>4022546</v>
      </c>
      <c r="Q11" s="12">
        <v>0</v>
      </c>
      <c r="R11" s="12">
        <v>0</v>
      </c>
      <c r="S11" s="12">
        <v>5674722.1200000001</v>
      </c>
      <c r="T11" s="12">
        <v>5674722.1200000001</v>
      </c>
      <c r="U11" s="12">
        <v>1427554.61</v>
      </c>
      <c r="V11" s="12"/>
      <c r="W11" s="12">
        <v>18545420.609999999</v>
      </c>
      <c r="X11" s="12">
        <v>10378644</v>
      </c>
      <c r="Y11" s="12">
        <v>1630621.36</v>
      </c>
      <c r="Z11" s="12">
        <v>921289.05</v>
      </c>
      <c r="AA11" s="12">
        <v>5968321.1900000004</v>
      </c>
      <c r="AB11" s="12">
        <v>3102572.91</v>
      </c>
      <c r="AC11" s="12">
        <v>2175285.12</v>
      </c>
      <c r="AD11" s="12">
        <v>2170718.54</v>
      </c>
      <c r="AE11" s="12">
        <v>252.91</v>
      </c>
      <c r="AF11" s="12">
        <v>0</v>
      </c>
      <c r="AG11" s="12">
        <v>1025755.06</v>
      </c>
      <c r="AH11" s="12">
        <v>171887.39</v>
      </c>
      <c r="AI11" s="12">
        <v>0</v>
      </c>
      <c r="AJ11" s="12">
        <v>0</v>
      </c>
      <c r="AK11" s="12">
        <v>0</v>
      </c>
      <c r="AL11" s="12">
        <v>0</v>
      </c>
      <c r="AM11" s="12">
        <v>2047.9</v>
      </c>
      <c r="AN11" s="12">
        <v>0</v>
      </c>
      <c r="AO11" s="12">
        <v>0</v>
      </c>
      <c r="AP11" s="12">
        <v>0</v>
      </c>
      <c r="AQ11" s="12">
        <v>58.19</v>
      </c>
      <c r="AR11" s="12">
        <v>0</v>
      </c>
      <c r="AS11" s="12">
        <v>1251.01</v>
      </c>
      <c r="AT11" s="12">
        <v>0</v>
      </c>
      <c r="AU11" s="12">
        <v>32589.919999999998</v>
      </c>
      <c r="AV11" s="12">
        <v>9766.4500000000007</v>
      </c>
      <c r="AW11" s="12">
        <v>77389.58</v>
      </c>
      <c r="AX11" s="12">
        <v>77000.14</v>
      </c>
      <c r="AY11" s="14">
        <v>113273.29</v>
      </c>
      <c r="AZ11" s="14">
        <v>46021.64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11026845.529999999</v>
      </c>
      <c r="BH11" s="12">
        <v>6499256.1299999999</v>
      </c>
      <c r="BI11" s="14">
        <v>41036.080000000002</v>
      </c>
      <c r="BJ11" s="14">
        <v>33.76</v>
      </c>
      <c r="BK11" s="14">
        <v>185804.99</v>
      </c>
      <c r="BL11" s="14">
        <v>33766.120000000003</v>
      </c>
      <c r="BM11" s="14">
        <v>0</v>
      </c>
      <c r="BN11" s="14">
        <v>0</v>
      </c>
      <c r="BO11" s="14">
        <v>0</v>
      </c>
      <c r="BP11" s="14">
        <v>0</v>
      </c>
      <c r="BQ11" s="14">
        <v>700129.92</v>
      </c>
      <c r="BR11" s="14">
        <v>683541.54</v>
      </c>
      <c r="BS11" s="14">
        <v>44112.88</v>
      </c>
      <c r="BT11" s="14">
        <v>44112.04</v>
      </c>
      <c r="BU11" s="14">
        <v>0</v>
      </c>
      <c r="BV11" s="14">
        <v>0</v>
      </c>
      <c r="BW11" s="14">
        <v>76694.19</v>
      </c>
      <c r="BX11" s="14">
        <v>76652.45</v>
      </c>
      <c r="BY11" s="14">
        <v>483935.39</v>
      </c>
      <c r="BZ11" s="14">
        <v>172621.32</v>
      </c>
      <c r="CA11" s="12">
        <v>1531713.44</v>
      </c>
      <c r="CB11" s="12">
        <v>1010727.24</v>
      </c>
      <c r="CC11" s="13">
        <v>9495132.0899999999</v>
      </c>
      <c r="CD11" s="13">
        <v>5488528.8899999997</v>
      </c>
      <c r="CE11" s="16">
        <f t="shared" ref="CE11:CE29" si="0">W11/CC11</f>
        <v>1.9531503547519369</v>
      </c>
      <c r="CF11" s="16">
        <f t="shared" ref="CF11:CF29" si="1">X11/CD11</f>
        <v>1.890970095631582</v>
      </c>
      <c r="CG11" s="17"/>
      <c r="CH11" s="18"/>
      <c r="CK11" s="18"/>
      <c r="CL11" s="18"/>
    </row>
    <row r="12" spans="1:90" x14ac:dyDescent="0.25">
      <c r="A12" s="12">
        <v>3</v>
      </c>
      <c r="B12" s="11">
        <v>44839</v>
      </c>
      <c r="C12" s="12">
        <v>1275950.71</v>
      </c>
      <c r="D12" s="12">
        <v>630206.85</v>
      </c>
      <c r="E12" s="12">
        <v>1217729.6599999999</v>
      </c>
      <c r="F12" s="12"/>
      <c r="G12" s="12">
        <v>3977495.7</v>
      </c>
      <c r="H12" s="12">
        <v>9142.15</v>
      </c>
      <c r="I12" s="12">
        <v>0</v>
      </c>
      <c r="J12" s="12"/>
      <c r="K12" s="12">
        <v>3300000</v>
      </c>
      <c r="L12" s="12"/>
      <c r="M12" s="12">
        <v>0</v>
      </c>
      <c r="N12" s="12"/>
      <c r="O12" s="12">
        <v>4022546</v>
      </c>
      <c r="P12" s="12">
        <v>4022546</v>
      </c>
      <c r="Q12" s="12">
        <v>0</v>
      </c>
      <c r="R12" s="12">
        <v>0</v>
      </c>
      <c r="S12" s="12">
        <v>5675801.8899999997</v>
      </c>
      <c r="T12" s="12">
        <v>5675801.8899999997</v>
      </c>
      <c r="U12" s="12">
        <v>1427554.61</v>
      </c>
      <c r="V12" s="12"/>
      <c r="W12" s="12">
        <v>18041969.34</v>
      </c>
      <c r="X12" s="12">
        <v>10337696.890000001</v>
      </c>
      <c r="Y12" s="12">
        <v>1626884.91</v>
      </c>
      <c r="Z12" s="12">
        <v>923734.13</v>
      </c>
      <c r="AA12" s="12">
        <v>5982884.7699999996</v>
      </c>
      <c r="AB12" s="12">
        <v>3124788.19</v>
      </c>
      <c r="AC12" s="12">
        <v>2019411.14</v>
      </c>
      <c r="AD12" s="12">
        <v>2014870</v>
      </c>
      <c r="AE12" s="12">
        <v>0</v>
      </c>
      <c r="AF12" s="12">
        <v>0</v>
      </c>
      <c r="AG12" s="12">
        <v>1007184.65</v>
      </c>
      <c r="AH12" s="12">
        <v>170490.08</v>
      </c>
      <c r="AI12" s="12">
        <v>0</v>
      </c>
      <c r="AJ12" s="12">
        <v>0</v>
      </c>
      <c r="AK12" s="12">
        <v>0</v>
      </c>
      <c r="AL12" s="12">
        <v>0</v>
      </c>
      <c r="AM12" s="12">
        <v>2047.9</v>
      </c>
      <c r="AN12" s="12">
        <v>0</v>
      </c>
      <c r="AO12" s="12">
        <v>0</v>
      </c>
      <c r="AP12" s="12">
        <v>0</v>
      </c>
      <c r="AQ12" s="12">
        <v>58.19</v>
      </c>
      <c r="AR12" s="12">
        <v>0</v>
      </c>
      <c r="AS12" s="12">
        <v>1251.01</v>
      </c>
      <c r="AT12" s="12">
        <v>0</v>
      </c>
      <c r="AU12" s="12">
        <v>21483.279999999999</v>
      </c>
      <c r="AV12" s="12">
        <v>9759.16</v>
      </c>
      <c r="AW12" s="12">
        <v>178625.22</v>
      </c>
      <c r="AX12" s="12">
        <v>177327.11</v>
      </c>
      <c r="AY12" s="14">
        <v>128614.14</v>
      </c>
      <c r="AZ12" s="14">
        <v>58247.98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10968445.220000001</v>
      </c>
      <c r="BH12" s="12">
        <v>6479216.6600000001</v>
      </c>
      <c r="BI12" s="14">
        <v>39960.959999999999</v>
      </c>
      <c r="BJ12" s="14">
        <v>35.97</v>
      </c>
      <c r="BK12" s="14">
        <v>189404.57</v>
      </c>
      <c r="BL12" s="14">
        <v>34969.97</v>
      </c>
      <c r="BM12" s="14">
        <v>0</v>
      </c>
      <c r="BN12" s="14">
        <v>0</v>
      </c>
      <c r="BO12" s="14">
        <v>0</v>
      </c>
      <c r="BP12" s="14">
        <v>0</v>
      </c>
      <c r="BQ12" s="14">
        <v>1028023.14</v>
      </c>
      <c r="BR12" s="14">
        <v>597638.18000000005</v>
      </c>
      <c r="BS12" s="14">
        <v>44112.88</v>
      </c>
      <c r="BT12" s="14">
        <v>44112.04</v>
      </c>
      <c r="BU12" s="14">
        <v>0</v>
      </c>
      <c r="BV12" s="14">
        <v>0</v>
      </c>
      <c r="BW12" s="14">
        <v>176320.29</v>
      </c>
      <c r="BX12" s="14">
        <v>176174.64</v>
      </c>
      <c r="BY12" s="14">
        <v>497917.76</v>
      </c>
      <c r="BZ12" s="14">
        <v>210422.85</v>
      </c>
      <c r="CA12" s="12">
        <v>1975739.6</v>
      </c>
      <c r="CB12" s="12">
        <v>1063353.6499999999</v>
      </c>
      <c r="CC12" s="13">
        <v>8992705.6199999992</v>
      </c>
      <c r="CD12" s="13">
        <v>5415863.0099999998</v>
      </c>
      <c r="CE12" s="16">
        <f t="shared" si="0"/>
        <v>2.0062893307520504</v>
      </c>
      <c r="CF12" s="16">
        <f t="shared" si="1"/>
        <v>1.9087810882424814</v>
      </c>
      <c r="CG12" s="17"/>
      <c r="CH12" s="18"/>
      <c r="CK12" s="18"/>
      <c r="CL12" s="18"/>
    </row>
    <row r="13" spans="1:90" x14ac:dyDescent="0.25">
      <c r="A13" s="12">
        <v>4</v>
      </c>
      <c r="B13" s="11">
        <v>44840</v>
      </c>
      <c r="C13" s="12">
        <v>1289201.19</v>
      </c>
      <c r="D13" s="12">
        <v>672471.42</v>
      </c>
      <c r="E13" s="12">
        <v>1227737.18</v>
      </c>
      <c r="F13" s="12"/>
      <c r="G13" s="12">
        <v>3978698.36</v>
      </c>
      <c r="H13" s="12">
        <v>9142.15</v>
      </c>
      <c r="I13" s="12">
        <v>0</v>
      </c>
      <c r="J13" s="12"/>
      <c r="K13" s="12">
        <v>3300000</v>
      </c>
      <c r="L13" s="12"/>
      <c r="M13" s="12">
        <v>0</v>
      </c>
      <c r="N13" s="12"/>
      <c r="O13" s="12">
        <v>4022546</v>
      </c>
      <c r="P13" s="12">
        <v>4022546</v>
      </c>
      <c r="Q13" s="12">
        <v>0</v>
      </c>
      <c r="R13" s="12">
        <v>0</v>
      </c>
      <c r="S13" s="12">
        <v>5722458.3799999999</v>
      </c>
      <c r="T13" s="12">
        <v>5722458.3799999999</v>
      </c>
      <c r="U13" s="12">
        <v>1427554.61</v>
      </c>
      <c r="V13" s="12"/>
      <c r="W13" s="12">
        <v>18113086.489999998</v>
      </c>
      <c r="X13" s="12">
        <v>10426617.949999999</v>
      </c>
      <c r="Y13" s="12">
        <v>1610183.22</v>
      </c>
      <c r="Z13" s="12">
        <v>927652.96</v>
      </c>
      <c r="AA13" s="12">
        <v>6017073.6100000003</v>
      </c>
      <c r="AB13" s="12">
        <v>3155903.84</v>
      </c>
      <c r="AC13" s="12">
        <v>1803743.31</v>
      </c>
      <c r="AD13" s="12">
        <v>1799240.35</v>
      </c>
      <c r="AE13" s="12">
        <v>106.28</v>
      </c>
      <c r="AF13" s="12">
        <v>0</v>
      </c>
      <c r="AG13" s="12">
        <v>1287020.57</v>
      </c>
      <c r="AH13" s="12">
        <v>170508.6</v>
      </c>
      <c r="AI13" s="12">
        <v>0</v>
      </c>
      <c r="AJ13" s="12">
        <v>0</v>
      </c>
      <c r="AK13" s="12">
        <v>0</v>
      </c>
      <c r="AL13" s="12">
        <v>0</v>
      </c>
      <c r="AM13" s="12">
        <v>2047.9</v>
      </c>
      <c r="AN13" s="12">
        <v>0</v>
      </c>
      <c r="AO13" s="12">
        <v>0</v>
      </c>
      <c r="AP13" s="12">
        <v>0</v>
      </c>
      <c r="AQ13" s="12">
        <v>58.19</v>
      </c>
      <c r="AR13" s="12">
        <v>0</v>
      </c>
      <c r="AS13" s="12">
        <v>1251.01</v>
      </c>
      <c r="AT13" s="12">
        <v>0</v>
      </c>
      <c r="AU13" s="12">
        <v>31562.71</v>
      </c>
      <c r="AV13" s="12">
        <v>9760.75</v>
      </c>
      <c r="AW13" s="12">
        <v>263325.09000000003</v>
      </c>
      <c r="AX13" s="12">
        <v>263022.90000000002</v>
      </c>
      <c r="AY13" s="14">
        <v>169293.67</v>
      </c>
      <c r="AZ13" s="14">
        <v>97661.38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11185665.560000001</v>
      </c>
      <c r="BH13" s="12">
        <v>6423750.79</v>
      </c>
      <c r="BI13" s="14">
        <v>39194</v>
      </c>
      <c r="BJ13" s="14">
        <v>36.54</v>
      </c>
      <c r="BK13" s="14">
        <v>214447.58</v>
      </c>
      <c r="BL13" s="14">
        <v>36547.93</v>
      </c>
      <c r="BM13" s="14">
        <v>0</v>
      </c>
      <c r="BN13" s="14">
        <v>0</v>
      </c>
      <c r="BO13" s="14">
        <v>0</v>
      </c>
      <c r="BP13" s="14">
        <v>0</v>
      </c>
      <c r="BQ13" s="14">
        <v>1059742.18</v>
      </c>
      <c r="BR13" s="14">
        <v>599983.18999999994</v>
      </c>
      <c r="BS13" s="14">
        <v>44112.88</v>
      </c>
      <c r="BT13" s="14">
        <v>44112.04</v>
      </c>
      <c r="BU13" s="14">
        <v>0</v>
      </c>
      <c r="BV13" s="14">
        <v>0</v>
      </c>
      <c r="BW13" s="14">
        <v>262969.37</v>
      </c>
      <c r="BX13" s="14">
        <v>190266.3</v>
      </c>
      <c r="BY13" s="14">
        <v>331159.86</v>
      </c>
      <c r="BZ13" s="14">
        <v>121843.81</v>
      </c>
      <c r="CA13" s="12">
        <v>1951625.87</v>
      </c>
      <c r="CB13" s="12">
        <v>992789.82</v>
      </c>
      <c r="CC13" s="13">
        <v>9234039.6899999995</v>
      </c>
      <c r="CD13" s="13">
        <v>5430960.9699999997</v>
      </c>
      <c r="CE13" s="16">
        <f t="shared" si="0"/>
        <v>1.9615560575958495</v>
      </c>
      <c r="CF13" s="16">
        <f t="shared" si="1"/>
        <v>1.9198477042268267</v>
      </c>
      <c r="CG13" s="17"/>
      <c r="CH13" s="18"/>
      <c r="CK13" s="18"/>
      <c r="CL13" s="18"/>
    </row>
    <row r="14" spans="1:90" x14ac:dyDescent="0.25">
      <c r="A14" s="12">
        <v>5</v>
      </c>
      <c r="B14" s="11">
        <v>44841</v>
      </c>
      <c r="C14" s="12">
        <v>1240657.28</v>
      </c>
      <c r="D14" s="12">
        <v>650657.13</v>
      </c>
      <c r="E14" s="12">
        <v>921704.38</v>
      </c>
      <c r="F14" s="12"/>
      <c r="G14" s="12">
        <v>3934252.56</v>
      </c>
      <c r="H14" s="12">
        <v>9142.15</v>
      </c>
      <c r="I14" s="12">
        <v>0</v>
      </c>
      <c r="J14" s="12"/>
      <c r="K14" s="12">
        <v>3300000</v>
      </c>
      <c r="L14" s="12"/>
      <c r="M14" s="12">
        <v>0</v>
      </c>
      <c r="N14" s="12"/>
      <c r="O14" s="12">
        <v>4022546</v>
      </c>
      <c r="P14" s="12">
        <v>4022546</v>
      </c>
      <c r="Q14" s="12">
        <v>0</v>
      </c>
      <c r="R14" s="12">
        <v>0</v>
      </c>
      <c r="S14" s="12">
        <v>6444133.0899999999</v>
      </c>
      <c r="T14" s="12">
        <v>6444133.0899999999</v>
      </c>
      <c r="U14" s="12">
        <v>1427554.61</v>
      </c>
      <c r="V14" s="12"/>
      <c r="W14" s="12">
        <v>18435738.690000001</v>
      </c>
      <c r="X14" s="12">
        <v>11126478.369999999</v>
      </c>
      <c r="Y14" s="12">
        <v>1614684.26</v>
      </c>
      <c r="Z14" s="12">
        <v>926430.93</v>
      </c>
      <c r="AA14" s="12">
        <v>6006459.2199999997</v>
      </c>
      <c r="AB14" s="12">
        <v>3185537.44</v>
      </c>
      <c r="AC14" s="12">
        <v>2126082.11</v>
      </c>
      <c r="AD14" s="12">
        <v>2121613.33</v>
      </c>
      <c r="AE14" s="12">
        <v>200.66</v>
      </c>
      <c r="AF14" s="12">
        <v>0</v>
      </c>
      <c r="AG14" s="12">
        <v>1236097.73</v>
      </c>
      <c r="AH14" s="12">
        <v>170572.98</v>
      </c>
      <c r="AI14" s="12">
        <v>0</v>
      </c>
      <c r="AJ14" s="12">
        <v>0</v>
      </c>
      <c r="AK14" s="12">
        <v>0</v>
      </c>
      <c r="AL14" s="12">
        <v>0</v>
      </c>
      <c r="AM14" s="12">
        <v>2047.9</v>
      </c>
      <c r="AN14" s="12">
        <v>0</v>
      </c>
      <c r="AO14" s="12">
        <v>0</v>
      </c>
      <c r="AP14" s="12">
        <v>0</v>
      </c>
      <c r="AQ14" s="12">
        <v>58.19</v>
      </c>
      <c r="AR14" s="12">
        <v>0</v>
      </c>
      <c r="AS14" s="12">
        <v>1251.01</v>
      </c>
      <c r="AT14" s="12">
        <v>0</v>
      </c>
      <c r="AU14" s="12">
        <v>31792.04</v>
      </c>
      <c r="AV14" s="12">
        <v>9865.82</v>
      </c>
      <c r="AW14" s="12">
        <v>386506.29</v>
      </c>
      <c r="AX14" s="12">
        <v>386247.66</v>
      </c>
      <c r="AY14" s="14">
        <v>94955.75</v>
      </c>
      <c r="AZ14" s="14">
        <v>20350.37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11500135.16</v>
      </c>
      <c r="BH14" s="12">
        <v>6820618.5300000003</v>
      </c>
      <c r="BI14" s="14">
        <v>38280.35</v>
      </c>
      <c r="BJ14" s="14">
        <v>36.549999999999997</v>
      </c>
      <c r="BK14" s="14">
        <v>216357.4</v>
      </c>
      <c r="BL14" s="14">
        <v>36760.199999999997</v>
      </c>
      <c r="BM14" s="14">
        <v>0</v>
      </c>
      <c r="BN14" s="14">
        <v>0</v>
      </c>
      <c r="BO14" s="14">
        <v>0</v>
      </c>
      <c r="BP14" s="14">
        <v>0</v>
      </c>
      <c r="BQ14" s="14">
        <v>1069351.0900000001</v>
      </c>
      <c r="BR14" s="14">
        <v>609296.19999999995</v>
      </c>
      <c r="BS14" s="14">
        <v>0.84</v>
      </c>
      <c r="BT14" s="14">
        <v>0</v>
      </c>
      <c r="BU14" s="14">
        <v>0</v>
      </c>
      <c r="BV14" s="14">
        <v>0</v>
      </c>
      <c r="BW14" s="14">
        <v>386227.61</v>
      </c>
      <c r="BX14" s="14">
        <v>93479.37</v>
      </c>
      <c r="BY14" s="14">
        <v>322384.05</v>
      </c>
      <c r="BZ14" s="14">
        <v>116194.59</v>
      </c>
      <c r="CA14" s="12">
        <v>2032601.34</v>
      </c>
      <c r="CB14" s="12">
        <v>855766.91</v>
      </c>
      <c r="CC14" s="13">
        <v>9467533.8200000003</v>
      </c>
      <c r="CD14" s="13">
        <v>5964851.6200000001</v>
      </c>
      <c r="CE14" s="16">
        <f t="shared" si="0"/>
        <v>1.9472588152845913</v>
      </c>
      <c r="CF14" s="16">
        <f t="shared" si="1"/>
        <v>1.8653403435373299</v>
      </c>
      <c r="CG14" s="17"/>
      <c r="CH14" s="18"/>
      <c r="CK14" s="18"/>
      <c r="CL14" s="18"/>
    </row>
    <row r="15" spans="1:90" x14ac:dyDescent="0.25">
      <c r="A15" s="12">
        <v>6</v>
      </c>
      <c r="B15" s="11">
        <v>44844</v>
      </c>
      <c r="C15" s="12">
        <v>1213708.3999999999</v>
      </c>
      <c r="D15" s="12">
        <v>611864.31000000006</v>
      </c>
      <c r="E15" s="12">
        <v>1509572.78</v>
      </c>
      <c r="F15" s="12"/>
      <c r="G15" s="12">
        <v>3935166.73</v>
      </c>
      <c r="H15" s="12">
        <v>9142.15</v>
      </c>
      <c r="I15" s="12">
        <v>0</v>
      </c>
      <c r="J15" s="12"/>
      <c r="K15" s="12">
        <v>2810000</v>
      </c>
      <c r="L15" s="12"/>
      <c r="M15" s="12">
        <v>0</v>
      </c>
      <c r="N15" s="12"/>
      <c r="O15" s="12">
        <v>4022546</v>
      </c>
      <c r="P15" s="12">
        <v>4022546</v>
      </c>
      <c r="Q15" s="12">
        <v>0</v>
      </c>
      <c r="R15" s="12">
        <v>0</v>
      </c>
      <c r="S15" s="12">
        <v>5011027.83</v>
      </c>
      <c r="T15" s="12">
        <v>5011027.83</v>
      </c>
      <c r="U15" s="12">
        <v>1427554.61</v>
      </c>
      <c r="V15" s="12"/>
      <c r="W15" s="12">
        <v>17074467.129999999</v>
      </c>
      <c r="X15" s="12">
        <v>9654580.3000000007</v>
      </c>
      <c r="Y15" s="12">
        <v>1646009.64</v>
      </c>
      <c r="Z15" s="12">
        <v>928410.57</v>
      </c>
      <c r="AA15" s="12">
        <v>6005355.6399999997</v>
      </c>
      <c r="AB15" s="12">
        <v>3301405.78</v>
      </c>
      <c r="AC15" s="12">
        <v>1955798.2</v>
      </c>
      <c r="AD15" s="12">
        <v>1951261.43</v>
      </c>
      <c r="AE15" s="12">
        <v>50.44</v>
      </c>
      <c r="AF15" s="12">
        <v>0</v>
      </c>
      <c r="AG15" s="12">
        <v>1305021.3</v>
      </c>
      <c r="AH15" s="12">
        <v>171039.13</v>
      </c>
      <c r="AI15" s="12">
        <v>0</v>
      </c>
      <c r="AJ15" s="12">
        <v>0</v>
      </c>
      <c r="AK15" s="12">
        <v>0</v>
      </c>
      <c r="AL15" s="12">
        <v>0</v>
      </c>
      <c r="AM15" s="12">
        <v>2047.9</v>
      </c>
      <c r="AN15" s="12">
        <v>0</v>
      </c>
      <c r="AO15" s="12">
        <v>0</v>
      </c>
      <c r="AP15" s="12">
        <v>0</v>
      </c>
      <c r="AQ15" s="12">
        <v>58.19</v>
      </c>
      <c r="AR15" s="12">
        <v>0</v>
      </c>
      <c r="AS15" s="12">
        <v>3637.83</v>
      </c>
      <c r="AT15" s="12">
        <v>0</v>
      </c>
      <c r="AU15" s="12">
        <v>33201.269999999997</v>
      </c>
      <c r="AV15" s="12">
        <v>10344.61</v>
      </c>
      <c r="AW15" s="12">
        <v>299239.99</v>
      </c>
      <c r="AX15" s="12">
        <v>299157.82</v>
      </c>
      <c r="AY15" s="14">
        <v>109337.11</v>
      </c>
      <c r="AZ15" s="14">
        <v>31068.41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11359757.51</v>
      </c>
      <c r="BH15" s="12">
        <v>6692687.7599999998</v>
      </c>
      <c r="BI15" s="14">
        <v>40871.300000000003</v>
      </c>
      <c r="BJ15" s="14">
        <v>36.520000000000003</v>
      </c>
      <c r="BK15" s="14">
        <v>220303.52</v>
      </c>
      <c r="BL15" s="14">
        <v>36780.75</v>
      </c>
      <c r="BM15" s="14">
        <v>0</v>
      </c>
      <c r="BN15" s="14">
        <v>0</v>
      </c>
      <c r="BO15" s="14">
        <v>0</v>
      </c>
      <c r="BP15" s="14">
        <v>0</v>
      </c>
      <c r="BQ15" s="14">
        <v>2455888.21</v>
      </c>
      <c r="BR15" s="14">
        <v>2089745.89</v>
      </c>
      <c r="BS15" s="14">
        <v>0.84</v>
      </c>
      <c r="BT15" s="14">
        <v>0</v>
      </c>
      <c r="BU15" s="14">
        <v>0</v>
      </c>
      <c r="BV15" s="14">
        <v>0</v>
      </c>
      <c r="BW15" s="14">
        <v>299830.19</v>
      </c>
      <c r="BX15" s="14">
        <v>43262.32</v>
      </c>
      <c r="BY15" s="14">
        <v>299938.26</v>
      </c>
      <c r="BZ15" s="14">
        <v>121083.08</v>
      </c>
      <c r="CA15" s="12">
        <v>3316832.32</v>
      </c>
      <c r="CB15" s="12">
        <v>2290908.5499999998</v>
      </c>
      <c r="CC15" s="13">
        <v>8042925.1900000004</v>
      </c>
      <c r="CD15" s="13">
        <v>4401779.2</v>
      </c>
      <c r="CE15" s="16">
        <f t="shared" si="0"/>
        <v>2.1229175612909064</v>
      </c>
      <c r="CF15" s="16">
        <f t="shared" si="1"/>
        <v>2.1933358901782261</v>
      </c>
      <c r="CG15" s="17"/>
      <c r="CH15" s="18"/>
      <c r="CK15" s="18"/>
      <c r="CL15" s="18"/>
    </row>
    <row r="16" spans="1:90" x14ac:dyDescent="0.25">
      <c r="A16" s="12">
        <v>7</v>
      </c>
      <c r="B16" s="11">
        <v>44845</v>
      </c>
      <c r="C16" s="12">
        <v>1109450.3799999999</v>
      </c>
      <c r="D16" s="12">
        <v>609008.96</v>
      </c>
      <c r="E16" s="12">
        <v>2254356.71</v>
      </c>
      <c r="F16" s="12"/>
      <c r="G16" s="12">
        <v>3937944.26</v>
      </c>
      <c r="H16" s="12">
        <v>9142.15</v>
      </c>
      <c r="I16" s="12">
        <v>0</v>
      </c>
      <c r="J16" s="12"/>
      <c r="K16" s="12">
        <v>3000000</v>
      </c>
      <c r="L16" s="12"/>
      <c r="M16" s="12">
        <v>0</v>
      </c>
      <c r="N16" s="12"/>
      <c r="O16" s="12">
        <v>4022546</v>
      </c>
      <c r="P16" s="12">
        <v>4022546</v>
      </c>
      <c r="Q16" s="12">
        <v>0</v>
      </c>
      <c r="R16" s="12">
        <v>0</v>
      </c>
      <c r="S16" s="12">
        <v>5274879.26</v>
      </c>
      <c r="T16" s="12">
        <v>5274879.26</v>
      </c>
      <c r="U16" s="12">
        <v>1472020.08</v>
      </c>
      <c r="V16" s="12"/>
      <c r="W16" s="12">
        <v>18127156.530000001</v>
      </c>
      <c r="X16" s="12">
        <v>9915576.3699999992</v>
      </c>
      <c r="Y16" s="12">
        <v>1685943.88</v>
      </c>
      <c r="Z16" s="12">
        <v>928179.13</v>
      </c>
      <c r="AA16" s="12">
        <v>5995579.8399999999</v>
      </c>
      <c r="AB16" s="12">
        <v>3165226.98</v>
      </c>
      <c r="AC16" s="12">
        <v>2405100.2599999998</v>
      </c>
      <c r="AD16" s="12">
        <v>2400270.14</v>
      </c>
      <c r="AE16" s="12">
        <v>24.25</v>
      </c>
      <c r="AF16" s="12">
        <v>0</v>
      </c>
      <c r="AG16" s="12">
        <v>1278407.17</v>
      </c>
      <c r="AH16" s="12">
        <v>170791.06</v>
      </c>
      <c r="AI16" s="12">
        <v>0</v>
      </c>
      <c r="AJ16" s="12">
        <v>0</v>
      </c>
      <c r="AK16" s="12">
        <v>0</v>
      </c>
      <c r="AL16" s="12">
        <v>0</v>
      </c>
      <c r="AM16" s="12">
        <v>2047.9</v>
      </c>
      <c r="AN16" s="12">
        <v>0</v>
      </c>
      <c r="AO16" s="12">
        <v>0</v>
      </c>
      <c r="AP16" s="12">
        <v>0</v>
      </c>
      <c r="AQ16" s="12">
        <v>58.19</v>
      </c>
      <c r="AR16" s="12">
        <v>0</v>
      </c>
      <c r="AS16" s="12">
        <v>3637.83</v>
      </c>
      <c r="AT16" s="12">
        <v>0</v>
      </c>
      <c r="AU16" s="12">
        <v>34501.1</v>
      </c>
      <c r="AV16" s="12">
        <v>10347.719999999999</v>
      </c>
      <c r="AW16" s="12">
        <v>252916.19</v>
      </c>
      <c r="AX16" s="12">
        <v>252692.33</v>
      </c>
      <c r="AY16" s="14">
        <v>156078.13</v>
      </c>
      <c r="AZ16" s="14">
        <v>80540.539999999994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11814294.73</v>
      </c>
      <c r="BH16" s="12">
        <v>7008047.9000000004</v>
      </c>
      <c r="BI16" s="14">
        <v>37854.25</v>
      </c>
      <c r="BJ16" s="14">
        <v>36.49</v>
      </c>
      <c r="BK16" s="14">
        <v>219212.72</v>
      </c>
      <c r="BL16" s="14">
        <v>35233.300000000003</v>
      </c>
      <c r="BM16" s="14">
        <v>0</v>
      </c>
      <c r="BN16" s="14">
        <v>0</v>
      </c>
      <c r="BO16" s="14">
        <v>0</v>
      </c>
      <c r="BP16" s="14">
        <v>0</v>
      </c>
      <c r="BQ16" s="14">
        <v>1958048.79</v>
      </c>
      <c r="BR16" s="14">
        <v>1941451.83</v>
      </c>
      <c r="BS16" s="14">
        <v>0.84</v>
      </c>
      <c r="BT16" s="14">
        <v>0</v>
      </c>
      <c r="BU16" s="14">
        <v>0</v>
      </c>
      <c r="BV16" s="14">
        <v>0</v>
      </c>
      <c r="BW16" s="14">
        <v>255817.65</v>
      </c>
      <c r="BX16" s="14">
        <v>69890.16</v>
      </c>
      <c r="BY16" s="14">
        <v>365850.11</v>
      </c>
      <c r="BZ16" s="14">
        <v>102849.07</v>
      </c>
      <c r="CA16" s="12">
        <v>2836784.37</v>
      </c>
      <c r="CB16" s="12">
        <v>2149460.84</v>
      </c>
      <c r="CC16" s="13">
        <v>8977510.3699999992</v>
      </c>
      <c r="CD16" s="13">
        <v>4858587.0599999996</v>
      </c>
      <c r="CE16" s="16">
        <f t="shared" si="0"/>
        <v>2.0191741120762416</v>
      </c>
      <c r="CF16" s="16">
        <f t="shared" si="1"/>
        <v>2.0408353802350101</v>
      </c>
      <c r="CG16" s="17"/>
      <c r="CH16" s="18"/>
      <c r="CK16" s="18"/>
      <c r="CL16" s="18"/>
    </row>
    <row r="17" spans="1:90" x14ac:dyDescent="0.25">
      <c r="A17" s="12">
        <v>8</v>
      </c>
      <c r="B17" s="11">
        <v>44846</v>
      </c>
      <c r="C17" s="12">
        <v>1103180.75</v>
      </c>
      <c r="D17" s="12">
        <v>603451.80000000005</v>
      </c>
      <c r="E17" s="12">
        <v>1932414.86</v>
      </c>
      <c r="F17" s="12"/>
      <c r="G17" s="12">
        <v>3934650.66</v>
      </c>
      <c r="H17" s="12">
        <v>9142.15</v>
      </c>
      <c r="I17" s="12">
        <v>0</v>
      </c>
      <c r="J17" s="12"/>
      <c r="K17" s="12">
        <v>3300000</v>
      </c>
      <c r="L17" s="12"/>
      <c r="M17" s="12">
        <v>0</v>
      </c>
      <c r="N17" s="12"/>
      <c r="O17" s="12">
        <v>4022546</v>
      </c>
      <c r="P17" s="12">
        <v>4022546</v>
      </c>
      <c r="Q17" s="12">
        <v>0</v>
      </c>
      <c r="R17" s="12">
        <v>0</v>
      </c>
      <c r="S17" s="12">
        <v>6215024.1600000001</v>
      </c>
      <c r="T17" s="12">
        <v>6215024.1600000001</v>
      </c>
      <c r="U17" s="12">
        <v>1472020.08</v>
      </c>
      <c r="V17" s="12"/>
      <c r="W17" s="12">
        <v>19035796.350000001</v>
      </c>
      <c r="X17" s="12">
        <v>10850164.109999999</v>
      </c>
      <c r="Y17" s="12">
        <v>1708379.95</v>
      </c>
      <c r="Z17" s="12">
        <v>929110.04</v>
      </c>
      <c r="AA17" s="12">
        <v>5901359.4299999997</v>
      </c>
      <c r="AB17" s="12">
        <v>3193052.16</v>
      </c>
      <c r="AC17" s="12">
        <v>2170768.08</v>
      </c>
      <c r="AD17" s="12">
        <v>2165962.16</v>
      </c>
      <c r="AE17" s="12">
        <v>0</v>
      </c>
      <c r="AF17" s="12">
        <v>0</v>
      </c>
      <c r="AG17" s="12">
        <v>1279308.8999999999</v>
      </c>
      <c r="AH17" s="12">
        <v>170481.84</v>
      </c>
      <c r="AI17" s="12">
        <v>0</v>
      </c>
      <c r="AJ17" s="12">
        <v>0</v>
      </c>
      <c r="AK17" s="12">
        <v>0</v>
      </c>
      <c r="AL17" s="12">
        <v>0</v>
      </c>
      <c r="AM17" s="12">
        <v>2047.9</v>
      </c>
      <c r="AN17" s="12">
        <v>0</v>
      </c>
      <c r="AO17" s="12">
        <v>0</v>
      </c>
      <c r="AP17" s="12">
        <v>0</v>
      </c>
      <c r="AQ17" s="12">
        <v>58.19</v>
      </c>
      <c r="AR17" s="12">
        <v>0</v>
      </c>
      <c r="AS17" s="12">
        <v>3637.83</v>
      </c>
      <c r="AT17" s="12">
        <v>0</v>
      </c>
      <c r="AU17" s="12">
        <v>22266.81</v>
      </c>
      <c r="AV17" s="12">
        <v>10385.790000000001</v>
      </c>
      <c r="AW17" s="12">
        <v>71805.38</v>
      </c>
      <c r="AX17" s="12">
        <v>71634.58</v>
      </c>
      <c r="AY17" s="14">
        <v>128976.03</v>
      </c>
      <c r="AZ17" s="14">
        <v>50931.01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11288608.49</v>
      </c>
      <c r="BH17" s="12">
        <v>6591557.5899999999</v>
      </c>
      <c r="BI17" s="14">
        <v>36340.61</v>
      </c>
      <c r="BJ17" s="14">
        <v>32.799999999999997</v>
      </c>
      <c r="BK17" s="14">
        <v>210899.17</v>
      </c>
      <c r="BL17" s="14">
        <v>34652.65</v>
      </c>
      <c r="BM17" s="14">
        <v>0</v>
      </c>
      <c r="BN17" s="14">
        <v>0</v>
      </c>
      <c r="BO17" s="14">
        <v>0</v>
      </c>
      <c r="BP17" s="14">
        <v>0</v>
      </c>
      <c r="BQ17" s="14">
        <v>616819.56000000006</v>
      </c>
      <c r="BR17" s="14">
        <v>606596.19999999995</v>
      </c>
      <c r="BS17" s="14">
        <v>0.84</v>
      </c>
      <c r="BT17" s="14">
        <v>0</v>
      </c>
      <c r="BU17" s="14">
        <v>0</v>
      </c>
      <c r="BV17" s="14">
        <v>0</v>
      </c>
      <c r="BW17" s="14">
        <v>71483.509999999995</v>
      </c>
      <c r="BX17" s="14">
        <v>71473.649999999994</v>
      </c>
      <c r="BY17" s="14">
        <v>350666.55</v>
      </c>
      <c r="BZ17" s="14">
        <v>115423.03</v>
      </c>
      <c r="CA17" s="12">
        <v>1286210.23</v>
      </c>
      <c r="CB17" s="12">
        <v>828178.34</v>
      </c>
      <c r="CC17" s="13">
        <v>10002398.26</v>
      </c>
      <c r="CD17" s="13">
        <v>5763379.25</v>
      </c>
      <c r="CE17" s="16">
        <f t="shared" si="0"/>
        <v>1.9031232165714627</v>
      </c>
      <c r="CF17" s="16">
        <f t="shared" si="1"/>
        <v>1.8826045691856907</v>
      </c>
      <c r="CG17" s="17"/>
      <c r="CH17" s="18"/>
      <c r="CK17" s="18"/>
      <c r="CL17" s="18"/>
    </row>
    <row r="18" spans="1:90" x14ac:dyDescent="0.25">
      <c r="A18" s="12">
        <v>9</v>
      </c>
      <c r="B18" s="11">
        <v>44847</v>
      </c>
      <c r="C18" s="12">
        <v>1087710.7</v>
      </c>
      <c r="D18" s="12">
        <v>581014.38</v>
      </c>
      <c r="E18" s="12">
        <v>2009246.83</v>
      </c>
      <c r="F18" s="12"/>
      <c r="G18" s="12">
        <v>3935677.6</v>
      </c>
      <c r="H18" s="12">
        <v>9142.15</v>
      </c>
      <c r="I18" s="12">
        <v>0</v>
      </c>
      <c r="J18" s="12"/>
      <c r="K18" s="12">
        <v>3300000</v>
      </c>
      <c r="L18" s="12"/>
      <c r="M18" s="12">
        <v>0</v>
      </c>
      <c r="N18" s="12"/>
      <c r="O18" s="12">
        <v>4022546</v>
      </c>
      <c r="P18" s="12">
        <v>4022546</v>
      </c>
      <c r="Q18" s="12">
        <v>0</v>
      </c>
      <c r="R18" s="12">
        <v>0</v>
      </c>
      <c r="S18" s="12">
        <v>6102585.9699999997</v>
      </c>
      <c r="T18" s="12">
        <v>6102585.9699999997</v>
      </c>
      <c r="U18" s="12">
        <v>1472020.08</v>
      </c>
      <c r="V18" s="12"/>
      <c r="W18" s="12">
        <v>18985747.010000002</v>
      </c>
      <c r="X18" s="12">
        <v>10715288.49</v>
      </c>
      <c r="Y18" s="12">
        <v>1697136.6399999999</v>
      </c>
      <c r="Z18" s="12">
        <v>932684.71</v>
      </c>
      <c r="AA18" s="12">
        <v>5878068.2400000002</v>
      </c>
      <c r="AB18" s="12">
        <v>3163313.23</v>
      </c>
      <c r="AC18" s="12">
        <v>2222273.38</v>
      </c>
      <c r="AD18" s="12">
        <v>2217491.36</v>
      </c>
      <c r="AE18" s="12">
        <v>0</v>
      </c>
      <c r="AF18" s="12">
        <v>0</v>
      </c>
      <c r="AG18" s="12">
        <v>1264243.42</v>
      </c>
      <c r="AH18" s="12">
        <v>170561.47</v>
      </c>
      <c r="AI18" s="12">
        <v>0</v>
      </c>
      <c r="AJ18" s="12">
        <v>0</v>
      </c>
      <c r="AK18" s="12">
        <v>0</v>
      </c>
      <c r="AL18" s="12">
        <v>0</v>
      </c>
      <c r="AM18" s="12">
        <v>2047.9</v>
      </c>
      <c r="AN18" s="12">
        <v>0</v>
      </c>
      <c r="AO18" s="12">
        <v>0</v>
      </c>
      <c r="AP18" s="12">
        <v>0</v>
      </c>
      <c r="AQ18" s="12">
        <v>58.19</v>
      </c>
      <c r="AR18" s="12">
        <v>0</v>
      </c>
      <c r="AS18" s="12">
        <v>3637.83</v>
      </c>
      <c r="AT18" s="12">
        <v>0</v>
      </c>
      <c r="AU18" s="12">
        <v>22502.26</v>
      </c>
      <c r="AV18" s="12">
        <v>10344.91</v>
      </c>
      <c r="AW18" s="12">
        <v>193582.85</v>
      </c>
      <c r="AX18" s="12">
        <v>109140.9</v>
      </c>
      <c r="AY18" s="14">
        <v>98147.93</v>
      </c>
      <c r="AZ18" s="14">
        <v>16195.17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11381698.630000001</v>
      </c>
      <c r="BH18" s="12">
        <v>6619731.75</v>
      </c>
      <c r="BI18" s="14">
        <v>36047.07</v>
      </c>
      <c r="BJ18" s="14">
        <v>32.81</v>
      </c>
      <c r="BK18" s="14">
        <v>213431.26</v>
      </c>
      <c r="BL18" s="14">
        <v>34119.839999999997</v>
      </c>
      <c r="BM18" s="14">
        <v>0</v>
      </c>
      <c r="BN18" s="14">
        <v>0</v>
      </c>
      <c r="BO18" s="14">
        <v>0</v>
      </c>
      <c r="BP18" s="14">
        <v>0</v>
      </c>
      <c r="BQ18" s="14">
        <v>631349.39</v>
      </c>
      <c r="BR18" s="14">
        <v>621678.69999999995</v>
      </c>
      <c r="BS18" s="14">
        <v>0.84</v>
      </c>
      <c r="BT18" s="14">
        <v>0</v>
      </c>
      <c r="BU18" s="14">
        <v>0</v>
      </c>
      <c r="BV18" s="14">
        <v>0</v>
      </c>
      <c r="BW18" s="14">
        <v>180430.11</v>
      </c>
      <c r="BX18" s="14">
        <v>180312.61</v>
      </c>
      <c r="BY18" s="14">
        <v>317715.40000000002</v>
      </c>
      <c r="BZ18" s="14">
        <v>114453.45</v>
      </c>
      <c r="CA18" s="12">
        <v>1378974.06</v>
      </c>
      <c r="CB18" s="12">
        <v>950597.41</v>
      </c>
      <c r="CC18" s="13">
        <v>10002724.560000001</v>
      </c>
      <c r="CD18" s="13">
        <v>5669134.3399999999</v>
      </c>
      <c r="CE18" s="16">
        <f t="shared" si="0"/>
        <v>1.8980575638283896</v>
      </c>
      <c r="CF18" s="16">
        <f t="shared" si="1"/>
        <v>1.8901101733285086</v>
      </c>
      <c r="CG18" s="17"/>
      <c r="CH18" s="18"/>
      <c r="CK18" s="18"/>
      <c r="CL18" s="18"/>
    </row>
    <row r="19" spans="1:90" x14ac:dyDescent="0.25">
      <c r="A19" s="12">
        <v>10</v>
      </c>
      <c r="B19" s="11">
        <v>44848</v>
      </c>
      <c r="C19" s="12">
        <v>1089126.53</v>
      </c>
      <c r="D19" s="12">
        <v>554202.66</v>
      </c>
      <c r="E19" s="12">
        <v>1701140.07</v>
      </c>
      <c r="F19" s="12"/>
      <c r="G19" s="12">
        <v>3936613.13</v>
      </c>
      <c r="H19" s="12">
        <v>9142.15</v>
      </c>
      <c r="I19" s="12">
        <v>0</v>
      </c>
      <c r="J19" s="12"/>
      <c r="K19" s="12">
        <v>3300000</v>
      </c>
      <c r="L19" s="12"/>
      <c r="M19" s="12">
        <v>0</v>
      </c>
      <c r="N19" s="12"/>
      <c r="O19" s="12">
        <v>4022546</v>
      </c>
      <c r="P19" s="12">
        <v>4022546</v>
      </c>
      <c r="Q19" s="12">
        <v>0</v>
      </c>
      <c r="R19" s="12">
        <v>0</v>
      </c>
      <c r="S19" s="12">
        <v>5654753.79</v>
      </c>
      <c r="T19" s="12">
        <v>5654753.79</v>
      </c>
      <c r="U19" s="12">
        <v>1472020.08</v>
      </c>
      <c r="V19" s="12"/>
      <c r="W19" s="12">
        <v>18232159.43</v>
      </c>
      <c r="X19" s="12">
        <v>10240644.6</v>
      </c>
      <c r="Y19" s="12">
        <v>1687992.8</v>
      </c>
      <c r="Z19" s="12">
        <v>932832.89</v>
      </c>
      <c r="AA19" s="12">
        <v>5795274.4299999997</v>
      </c>
      <c r="AB19" s="12">
        <v>3158848.45</v>
      </c>
      <c r="AC19" s="12">
        <v>2068013.33</v>
      </c>
      <c r="AD19" s="12">
        <v>2063262.95</v>
      </c>
      <c r="AE19" s="12">
        <v>0</v>
      </c>
      <c r="AF19" s="12">
        <v>0</v>
      </c>
      <c r="AG19" s="12">
        <v>1235251.52</v>
      </c>
      <c r="AH19" s="12">
        <v>170521.14</v>
      </c>
      <c r="AI19" s="12">
        <v>0</v>
      </c>
      <c r="AJ19" s="12">
        <v>0</v>
      </c>
      <c r="AK19" s="12">
        <v>0</v>
      </c>
      <c r="AL19" s="12">
        <v>0</v>
      </c>
      <c r="AM19" s="12">
        <v>2047.9</v>
      </c>
      <c r="AN19" s="12">
        <v>0</v>
      </c>
      <c r="AO19" s="12">
        <v>0</v>
      </c>
      <c r="AP19" s="12">
        <v>0</v>
      </c>
      <c r="AQ19" s="12">
        <v>58.19</v>
      </c>
      <c r="AR19" s="12">
        <v>0</v>
      </c>
      <c r="AS19" s="12">
        <v>3637.83</v>
      </c>
      <c r="AT19" s="12">
        <v>0</v>
      </c>
      <c r="AU19" s="12">
        <v>33298.019999999997</v>
      </c>
      <c r="AV19" s="12">
        <v>10334.19</v>
      </c>
      <c r="AW19" s="12">
        <v>256098.6</v>
      </c>
      <c r="AX19" s="12">
        <v>171372.14</v>
      </c>
      <c r="AY19" s="14">
        <v>115222.97</v>
      </c>
      <c r="AZ19" s="14">
        <v>52666.63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11196895.58</v>
      </c>
      <c r="BH19" s="12">
        <v>6559838.4000000004</v>
      </c>
      <c r="BI19" s="14">
        <v>34796</v>
      </c>
      <c r="BJ19" s="14">
        <v>30.7</v>
      </c>
      <c r="BK19" s="14">
        <v>209576.99</v>
      </c>
      <c r="BL19" s="14">
        <v>32068.28</v>
      </c>
      <c r="BM19" s="14">
        <v>0</v>
      </c>
      <c r="BN19" s="14">
        <v>0</v>
      </c>
      <c r="BO19" s="14">
        <v>0</v>
      </c>
      <c r="BP19" s="14">
        <v>0</v>
      </c>
      <c r="BQ19" s="14">
        <v>632055.09</v>
      </c>
      <c r="BR19" s="14">
        <v>624038.19999999995</v>
      </c>
      <c r="BS19" s="14">
        <v>0.84</v>
      </c>
      <c r="BT19" s="14">
        <v>0</v>
      </c>
      <c r="BU19" s="14">
        <v>0</v>
      </c>
      <c r="BV19" s="14">
        <v>0</v>
      </c>
      <c r="BW19" s="14">
        <v>242182.46</v>
      </c>
      <c r="BX19" s="14">
        <v>242118.25</v>
      </c>
      <c r="BY19" s="14">
        <v>713904.86</v>
      </c>
      <c r="BZ19" s="14">
        <v>466562.97</v>
      </c>
      <c r="CA19" s="12">
        <v>1832516.23</v>
      </c>
      <c r="CB19" s="12">
        <v>1364818.4</v>
      </c>
      <c r="CC19" s="13">
        <v>9364379.3599999994</v>
      </c>
      <c r="CD19" s="13">
        <v>5195020.01</v>
      </c>
      <c r="CE19" s="16">
        <f t="shared" si="0"/>
        <v>1.9469693323060762</v>
      </c>
      <c r="CF19" s="16">
        <f t="shared" si="1"/>
        <v>1.9712425708250545</v>
      </c>
      <c r="CG19" s="17"/>
      <c r="CH19" s="18"/>
      <c r="CK19" s="18"/>
      <c r="CL19" s="18"/>
    </row>
    <row r="20" spans="1:90" x14ac:dyDescent="0.25">
      <c r="A20" s="12">
        <v>11</v>
      </c>
      <c r="B20" s="11">
        <v>44851</v>
      </c>
      <c r="C20" s="12">
        <v>1109925.8</v>
      </c>
      <c r="D20" s="12">
        <v>526144.82999999996</v>
      </c>
      <c r="E20" s="12">
        <v>1350054.02</v>
      </c>
      <c r="F20" s="12"/>
      <c r="G20" s="12">
        <v>3937663.72</v>
      </c>
      <c r="H20" s="12">
        <v>9142.15</v>
      </c>
      <c r="I20" s="12">
        <v>0</v>
      </c>
      <c r="J20" s="12"/>
      <c r="K20" s="12">
        <v>3300000</v>
      </c>
      <c r="L20" s="12"/>
      <c r="M20" s="12">
        <v>0</v>
      </c>
      <c r="N20" s="12"/>
      <c r="O20" s="12">
        <v>4022546</v>
      </c>
      <c r="P20" s="12">
        <v>4022546</v>
      </c>
      <c r="Q20" s="12">
        <v>0</v>
      </c>
      <c r="R20" s="12">
        <v>0</v>
      </c>
      <c r="S20" s="12">
        <v>5636797.7400000002</v>
      </c>
      <c r="T20" s="12">
        <v>5636797.7400000002</v>
      </c>
      <c r="U20" s="12">
        <v>1472020.08</v>
      </c>
      <c r="V20" s="12"/>
      <c r="W20" s="12">
        <v>17884967.199999999</v>
      </c>
      <c r="X20" s="12">
        <v>10194630.720000001</v>
      </c>
      <c r="Y20" s="12">
        <v>1691119.8</v>
      </c>
      <c r="Z20" s="12">
        <v>934011.3</v>
      </c>
      <c r="AA20" s="12">
        <v>5707070.8799999999</v>
      </c>
      <c r="AB20" s="12">
        <v>3146888.87</v>
      </c>
      <c r="AC20" s="12">
        <v>2068022.24</v>
      </c>
      <c r="AD20" s="12">
        <v>2063305.22</v>
      </c>
      <c r="AE20" s="12">
        <v>4.24</v>
      </c>
      <c r="AF20" s="12">
        <v>0</v>
      </c>
      <c r="AG20" s="12">
        <v>1304648.51</v>
      </c>
      <c r="AH20" s="12">
        <v>175790.8</v>
      </c>
      <c r="AI20" s="12">
        <v>0</v>
      </c>
      <c r="AJ20" s="12">
        <v>0</v>
      </c>
      <c r="AK20" s="12">
        <v>0</v>
      </c>
      <c r="AL20" s="12">
        <v>0</v>
      </c>
      <c r="AM20" s="12">
        <v>2047.9</v>
      </c>
      <c r="AN20" s="12">
        <v>0</v>
      </c>
      <c r="AO20" s="12">
        <v>0</v>
      </c>
      <c r="AP20" s="12">
        <v>0</v>
      </c>
      <c r="AQ20" s="12">
        <v>58.19</v>
      </c>
      <c r="AR20" s="12">
        <v>0</v>
      </c>
      <c r="AS20" s="12">
        <v>3637.83</v>
      </c>
      <c r="AT20" s="12">
        <v>0</v>
      </c>
      <c r="AU20" s="12">
        <v>32805.06</v>
      </c>
      <c r="AV20" s="12">
        <v>10331.030000000001</v>
      </c>
      <c r="AW20" s="12">
        <v>211408.66</v>
      </c>
      <c r="AX20" s="12">
        <v>126991.9</v>
      </c>
      <c r="AY20" s="14">
        <v>92428.55</v>
      </c>
      <c r="AZ20" s="14">
        <v>28989.48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11113251.84</v>
      </c>
      <c r="BH20" s="12">
        <v>6486308.6100000003</v>
      </c>
      <c r="BI20" s="14">
        <v>37904.14</v>
      </c>
      <c r="BJ20" s="14">
        <v>32.909999999999997</v>
      </c>
      <c r="BK20" s="14">
        <v>218085.45</v>
      </c>
      <c r="BL20" s="14">
        <v>33791.29</v>
      </c>
      <c r="BM20" s="14">
        <v>0</v>
      </c>
      <c r="BN20" s="14">
        <v>0</v>
      </c>
      <c r="BO20" s="14">
        <v>0</v>
      </c>
      <c r="BP20" s="14">
        <v>0</v>
      </c>
      <c r="BQ20" s="14">
        <v>730492.08</v>
      </c>
      <c r="BR20" s="14">
        <v>610473.69999999995</v>
      </c>
      <c r="BS20" s="14">
        <v>0.84</v>
      </c>
      <c r="BT20" s="14">
        <v>0</v>
      </c>
      <c r="BU20" s="14">
        <v>0</v>
      </c>
      <c r="BV20" s="14">
        <v>0</v>
      </c>
      <c r="BW20" s="14">
        <v>198294.29</v>
      </c>
      <c r="BX20" s="14">
        <v>198266.9</v>
      </c>
      <c r="BY20" s="14">
        <v>731552.8</v>
      </c>
      <c r="BZ20" s="14">
        <v>477307.38</v>
      </c>
      <c r="CA20" s="12">
        <v>1916329.6</v>
      </c>
      <c r="CB20" s="12">
        <v>1319872.17</v>
      </c>
      <c r="CC20" s="13">
        <v>9196922.2400000002</v>
      </c>
      <c r="CD20" s="13">
        <v>5166436.4400000004</v>
      </c>
      <c r="CE20" s="16">
        <f t="shared" si="0"/>
        <v>1.9446687417028763</v>
      </c>
      <c r="CF20" s="16">
        <f t="shared" si="1"/>
        <v>1.9732422605783571</v>
      </c>
      <c r="CG20" s="17"/>
      <c r="CH20" s="18"/>
      <c r="CK20" s="18"/>
      <c r="CL20" s="18"/>
    </row>
    <row r="21" spans="1:90" x14ac:dyDescent="0.25">
      <c r="A21" s="12">
        <v>12</v>
      </c>
      <c r="B21" s="11">
        <v>44852</v>
      </c>
      <c r="C21" s="12">
        <v>1414292.72</v>
      </c>
      <c r="D21" s="12">
        <v>865857.04</v>
      </c>
      <c r="E21" s="12">
        <v>1596133.71</v>
      </c>
      <c r="F21" s="12"/>
      <c r="G21" s="12">
        <v>3940521.19</v>
      </c>
      <c r="H21" s="12">
        <v>9142.15</v>
      </c>
      <c r="I21" s="12">
        <v>0</v>
      </c>
      <c r="J21" s="12"/>
      <c r="K21" s="12">
        <v>3300000</v>
      </c>
      <c r="L21" s="12"/>
      <c r="M21" s="12">
        <v>0</v>
      </c>
      <c r="N21" s="12"/>
      <c r="O21" s="12">
        <v>4022546</v>
      </c>
      <c r="P21" s="12">
        <v>4022546</v>
      </c>
      <c r="Q21" s="12">
        <v>0</v>
      </c>
      <c r="R21" s="12">
        <v>0</v>
      </c>
      <c r="S21" s="12">
        <v>5901977.5</v>
      </c>
      <c r="T21" s="12">
        <v>5901977.5</v>
      </c>
      <c r="U21" s="12">
        <v>1472020.08</v>
      </c>
      <c r="V21" s="12"/>
      <c r="W21" s="12">
        <v>18703451.039999999</v>
      </c>
      <c r="X21" s="12">
        <v>10799522.699999999</v>
      </c>
      <c r="Y21" s="12">
        <v>1680826.75</v>
      </c>
      <c r="Z21" s="12">
        <v>935828.47999999998</v>
      </c>
      <c r="AA21" s="12">
        <v>5758028.9299999997</v>
      </c>
      <c r="AB21" s="12">
        <v>3115975.14</v>
      </c>
      <c r="AC21" s="12">
        <v>2406371.35</v>
      </c>
      <c r="AD21" s="12">
        <v>2401680.29</v>
      </c>
      <c r="AE21" s="12">
        <v>0</v>
      </c>
      <c r="AF21" s="12">
        <v>0</v>
      </c>
      <c r="AG21" s="12">
        <v>1327087.78</v>
      </c>
      <c r="AH21" s="12">
        <v>175730.76</v>
      </c>
      <c r="AI21" s="12">
        <v>0</v>
      </c>
      <c r="AJ21" s="12">
        <v>0</v>
      </c>
      <c r="AK21" s="12">
        <v>0</v>
      </c>
      <c r="AL21" s="12">
        <v>0</v>
      </c>
      <c r="AM21" s="12">
        <v>2047.9</v>
      </c>
      <c r="AN21" s="12">
        <v>0</v>
      </c>
      <c r="AO21" s="12">
        <v>0</v>
      </c>
      <c r="AP21" s="12">
        <v>0</v>
      </c>
      <c r="AQ21" s="12">
        <v>58.19</v>
      </c>
      <c r="AR21" s="12">
        <v>0</v>
      </c>
      <c r="AS21" s="12">
        <v>3637.83</v>
      </c>
      <c r="AT21" s="12">
        <v>0</v>
      </c>
      <c r="AU21" s="12">
        <v>33912.379999999997</v>
      </c>
      <c r="AV21" s="12">
        <v>10330.879999999999</v>
      </c>
      <c r="AW21" s="12">
        <v>140225.01999999999</v>
      </c>
      <c r="AX21" s="12">
        <v>55801.08</v>
      </c>
      <c r="AY21" s="14">
        <v>88102.17</v>
      </c>
      <c r="AZ21" s="14">
        <v>26089.71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11440298.289999999</v>
      </c>
      <c r="BH21" s="12">
        <v>6721436.3499999996</v>
      </c>
      <c r="BI21" s="14">
        <v>35517.129999999997</v>
      </c>
      <c r="BJ21" s="14">
        <v>33.01</v>
      </c>
      <c r="BK21" s="14">
        <v>209280.82</v>
      </c>
      <c r="BL21" s="14">
        <v>33719.78</v>
      </c>
      <c r="BM21" s="14">
        <v>0</v>
      </c>
      <c r="BN21" s="14">
        <v>0</v>
      </c>
      <c r="BO21" s="14">
        <v>0</v>
      </c>
      <c r="BP21" s="14">
        <v>0</v>
      </c>
      <c r="BQ21" s="14">
        <v>650462.71</v>
      </c>
      <c r="BR21" s="14">
        <v>617879.09</v>
      </c>
      <c r="BS21" s="14">
        <v>0.84</v>
      </c>
      <c r="BT21" s="14">
        <v>0</v>
      </c>
      <c r="BU21" s="14">
        <v>0</v>
      </c>
      <c r="BV21" s="14">
        <v>0</v>
      </c>
      <c r="BW21" s="14">
        <v>127258.11</v>
      </c>
      <c r="BX21" s="14">
        <v>127052.91</v>
      </c>
      <c r="BY21" s="14">
        <v>423322.56</v>
      </c>
      <c r="BZ21" s="14">
        <v>139266.71</v>
      </c>
      <c r="CA21" s="12">
        <v>1445842.16</v>
      </c>
      <c r="CB21" s="12">
        <v>917951.5</v>
      </c>
      <c r="CC21" s="13">
        <v>9994456.1300000008</v>
      </c>
      <c r="CD21" s="13">
        <v>5803484.8499999996</v>
      </c>
      <c r="CE21" s="16">
        <f t="shared" si="0"/>
        <v>1.8713825741711467</v>
      </c>
      <c r="CF21" s="16">
        <f t="shared" si="1"/>
        <v>1.8608685951855288</v>
      </c>
      <c r="CG21" s="17"/>
      <c r="CH21" s="18"/>
      <c r="CK21" s="18"/>
      <c r="CL21" s="18"/>
    </row>
    <row r="22" spans="1:90" x14ac:dyDescent="0.25">
      <c r="A22" s="12">
        <v>13</v>
      </c>
      <c r="B22" s="11">
        <v>44853</v>
      </c>
      <c r="C22" s="12">
        <v>1351370.68</v>
      </c>
      <c r="D22" s="12">
        <v>816994.46</v>
      </c>
      <c r="E22" s="12">
        <v>1721899.47</v>
      </c>
      <c r="F22" s="12"/>
      <c r="G22" s="12">
        <v>3953557.37</v>
      </c>
      <c r="H22" s="12">
        <v>9142.15</v>
      </c>
      <c r="I22" s="12">
        <v>0</v>
      </c>
      <c r="J22" s="12"/>
      <c r="K22" s="12">
        <v>3300000</v>
      </c>
      <c r="L22" s="12"/>
      <c r="M22" s="12">
        <v>0</v>
      </c>
      <c r="N22" s="12"/>
      <c r="O22" s="12">
        <v>4022546</v>
      </c>
      <c r="P22" s="12">
        <v>4022546</v>
      </c>
      <c r="Q22" s="12">
        <v>0</v>
      </c>
      <c r="R22" s="12">
        <v>0</v>
      </c>
      <c r="S22" s="12">
        <v>4973713.68</v>
      </c>
      <c r="T22" s="12">
        <v>4973713.68</v>
      </c>
      <c r="U22" s="12">
        <v>1472020.08</v>
      </c>
      <c r="V22" s="12"/>
      <c r="W22" s="12">
        <v>17851067.109999999</v>
      </c>
      <c r="X22" s="12">
        <v>9822396.2899999991</v>
      </c>
      <c r="Y22" s="12">
        <v>1660839.62</v>
      </c>
      <c r="Z22" s="12">
        <v>938296.18</v>
      </c>
      <c r="AA22" s="12">
        <v>5720654.7400000002</v>
      </c>
      <c r="AB22" s="12">
        <v>3118814.26</v>
      </c>
      <c r="AC22" s="12">
        <v>1489536.38</v>
      </c>
      <c r="AD22" s="12">
        <v>1484855.49</v>
      </c>
      <c r="AE22" s="12">
        <v>4167.7299999999996</v>
      </c>
      <c r="AF22" s="12">
        <v>0</v>
      </c>
      <c r="AG22" s="12">
        <v>1316858.69</v>
      </c>
      <c r="AH22" s="12">
        <v>175809.73</v>
      </c>
      <c r="AI22" s="12">
        <v>0</v>
      </c>
      <c r="AJ22" s="12">
        <v>0</v>
      </c>
      <c r="AK22" s="12">
        <v>0</v>
      </c>
      <c r="AL22" s="12">
        <v>0</v>
      </c>
      <c r="AM22" s="12">
        <v>2047.9</v>
      </c>
      <c r="AN22" s="12">
        <v>0</v>
      </c>
      <c r="AO22" s="12">
        <v>0</v>
      </c>
      <c r="AP22" s="12">
        <v>0</v>
      </c>
      <c r="AQ22" s="12">
        <v>58.19</v>
      </c>
      <c r="AR22" s="12">
        <v>0</v>
      </c>
      <c r="AS22" s="12">
        <v>3637.83</v>
      </c>
      <c r="AT22" s="12">
        <v>0</v>
      </c>
      <c r="AU22" s="12">
        <v>22727.26</v>
      </c>
      <c r="AV22" s="12">
        <v>10341.26</v>
      </c>
      <c r="AW22" s="12">
        <v>364470.59</v>
      </c>
      <c r="AX22" s="12">
        <v>192874.32</v>
      </c>
      <c r="AY22" s="14">
        <v>227006.42</v>
      </c>
      <c r="AZ22" s="14">
        <v>24887.09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10812005.34</v>
      </c>
      <c r="BH22" s="12">
        <v>5945878.3300000001</v>
      </c>
      <c r="BI22" s="14">
        <v>35053.730000000003</v>
      </c>
      <c r="BJ22" s="14">
        <v>33.020000000000003</v>
      </c>
      <c r="BK22" s="14">
        <v>203996.54</v>
      </c>
      <c r="BL22" s="14">
        <v>34296.29</v>
      </c>
      <c r="BM22" s="14">
        <v>0</v>
      </c>
      <c r="BN22" s="14">
        <v>0</v>
      </c>
      <c r="BO22" s="14">
        <v>0</v>
      </c>
      <c r="BP22" s="14">
        <v>0</v>
      </c>
      <c r="BQ22" s="14">
        <v>631145.4</v>
      </c>
      <c r="BR22" s="14">
        <v>620470.28</v>
      </c>
      <c r="BS22" s="14">
        <v>0.84</v>
      </c>
      <c r="BT22" s="14">
        <v>0</v>
      </c>
      <c r="BU22" s="14">
        <v>0</v>
      </c>
      <c r="BV22" s="14">
        <v>0</v>
      </c>
      <c r="BW22" s="14">
        <v>333977.58</v>
      </c>
      <c r="BX22" s="14">
        <v>333826.59000000003</v>
      </c>
      <c r="BY22" s="14">
        <v>325131.67</v>
      </c>
      <c r="BZ22" s="14">
        <v>121733.64</v>
      </c>
      <c r="CA22" s="12">
        <v>1529305.76</v>
      </c>
      <c r="CB22" s="12">
        <v>1110359.83</v>
      </c>
      <c r="CC22" s="13">
        <v>9282699.5800000001</v>
      </c>
      <c r="CD22" s="13">
        <v>4835518.5</v>
      </c>
      <c r="CE22" s="16">
        <f t="shared" si="0"/>
        <v>1.9230469494521765</v>
      </c>
      <c r="CF22" s="16">
        <f t="shared" si="1"/>
        <v>2.0313015636275611</v>
      </c>
      <c r="CG22" s="17"/>
      <c r="CH22" s="18"/>
      <c r="CK22" s="18"/>
      <c r="CL22" s="18"/>
    </row>
    <row r="23" spans="1:90" x14ac:dyDescent="0.25">
      <c r="A23" s="12">
        <v>14</v>
      </c>
      <c r="B23" s="11">
        <v>44854</v>
      </c>
      <c r="C23" s="12">
        <v>1341573.46</v>
      </c>
      <c r="D23" s="12">
        <v>799871.88</v>
      </c>
      <c r="E23" s="12">
        <v>1678042.15</v>
      </c>
      <c r="F23" s="12"/>
      <c r="G23" s="12">
        <v>3954637.27</v>
      </c>
      <c r="H23" s="12">
        <v>9142.15</v>
      </c>
      <c r="I23" s="12">
        <v>0</v>
      </c>
      <c r="J23" s="12"/>
      <c r="K23" s="12">
        <v>3300000</v>
      </c>
      <c r="L23" s="12"/>
      <c r="M23" s="12">
        <v>0</v>
      </c>
      <c r="N23" s="12"/>
      <c r="O23" s="12">
        <v>4022546</v>
      </c>
      <c r="P23" s="12">
        <v>4022546</v>
      </c>
      <c r="Q23" s="12">
        <v>0</v>
      </c>
      <c r="R23" s="12">
        <v>0</v>
      </c>
      <c r="S23" s="12">
        <v>5175178.1399999997</v>
      </c>
      <c r="T23" s="12">
        <v>5175178.1399999997</v>
      </c>
      <c r="U23" s="12">
        <v>1472020.08</v>
      </c>
      <c r="V23" s="12"/>
      <c r="W23" s="12">
        <v>17999956.949999999</v>
      </c>
      <c r="X23" s="12">
        <v>10006738.17</v>
      </c>
      <c r="Y23" s="12">
        <v>1654703.99</v>
      </c>
      <c r="Z23" s="12">
        <v>938999.09</v>
      </c>
      <c r="AA23" s="12">
        <v>5731968.0700000003</v>
      </c>
      <c r="AB23" s="12">
        <v>3124751.09</v>
      </c>
      <c r="AC23" s="12">
        <v>1602391.75</v>
      </c>
      <c r="AD23" s="12">
        <v>1597748.3</v>
      </c>
      <c r="AE23" s="12">
        <v>50.43</v>
      </c>
      <c r="AF23" s="12">
        <v>0</v>
      </c>
      <c r="AG23" s="12">
        <v>1310825.8700000001</v>
      </c>
      <c r="AH23" s="12">
        <v>171351.39</v>
      </c>
      <c r="AI23" s="12">
        <v>0</v>
      </c>
      <c r="AJ23" s="12">
        <v>0</v>
      </c>
      <c r="AK23" s="12">
        <v>0</v>
      </c>
      <c r="AL23" s="12">
        <v>0</v>
      </c>
      <c r="AM23" s="12">
        <v>2047.9</v>
      </c>
      <c r="AN23" s="12">
        <v>0</v>
      </c>
      <c r="AO23" s="12">
        <v>0</v>
      </c>
      <c r="AP23" s="12">
        <v>0</v>
      </c>
      <c r="AQ23" s="12">
        <v>58.19</v>
      </c>
      <c r="AR23" s="12">
        <v>0</v>
      </c>
      <c r="AS23" s="12">
        <v>3637.83</v>
      </c>
      <c r="AT23" s="12">
        <v>0</v>
      </c>
      <c r="AU23" s="12">
        <v>36970.269999999997</v>
      </c>
      <c r="AV23" s="12">
        <v>13412.27</v>
      </c>
      <c r="AW23" s="12">
        <v>267199.33</v>
      </c>
      <c r="AX23" s="12">
        <v>181351.99</v>
      </c>
      <c r="AY23" s="14">
        <v>95166.41</v>
      </c>
      <c r="AZ23" s="14">
        <v>27761.93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10705020.02</v>
      </c>
      <c r="BH23" s="12">
        <v>6055376.0499999998</v>
      </c>
      <c r="BI23" s="14">
        <v>34914.94</v>
      </c>
      <c r="BJ23" s="14">
        <v>33.24</v>
      </c>
      <c r="BK23" s="14">
        <v>201856.97</v>
      </c>
      <c r="BL23" s="14">
        <v>34400.68</v>
      </c>
      <c r="BM23" s="14">
        <v>0</v>
      </c>
      <c r="BN23" s="14">
        <v>0</v>
      </c>
      <c r="BO23" s="14">
        <v>0</v>
      </c>
      <c r="BP23" s="14">
        <v>0</v>
      </c>
      <c r="BQ23" s="14">
        <v>645033.78</v>
      </c>
      <c r="BR23" s="14">
        <v>635507.05000000005</v>
      </c>
      <c r="BS23" s="14">
        <v>0.84</v>
      </c>
      <c r="BT23" s="14">
        <v>0</v>
      </c>
      <c r="BU23" s="14">
        <v>0</v>
      </c>
      <c r="BV23" s="14">
        <v>0</v>
      </c>
      <c r="BW23" s="14">
        <v>252994.45</v>
      </c>
      <c r="BX23" s="14">
        <v>252952.74</v>
      </c>
      <c r="BY23" s="14">
        <v>308461.87</v>
      </c>
      <c r="BZ23" s="14">
        <v>118796.16</v>
      </c>
      <c r="CA23" s="12">
        <v>1443262.84</v>
      </c>
      <c r="CB23" s="12">
        <v>1041689.88</v>
      </c>
      <c r="CC23" s="13">
        <v>9261757.1799999997</v>
      </c>
      <c r="CD23" s="13">
        <v>5013686.18</v>
      </c>
      <c r="CE23" s="16">
        <f t="shared" si="0"/>
        <v>1.9434710498424015</v>
      </c>
      <c r="CF23" s="16">
        <f t="shared" si="1"/>
        <v>1.9958844272937721</v>
      </c>
      <c r="CG23" s="17"/>
      <c r="CH23" s="18"/>
      <c r="CK23" s="18"/>
      <c r="CL23" s="18"/>
    </row>
    <row r="24" spans="1:90" x14ac:dyDescent="0.25">
      <c r="A24" s="12">
        <v>15</v>
      </c>
      <c r="B24" s="11">
        <v>44855</v>
      </c>
      <c r="C24" s="12">
        <v>1342245.17</v>
      </c>
      <c r="D24" s="12">
        <v>778856.59</v>
      </c>
      <c r="E24" s="12">
        <v>1881110.51</v>
      </c>
      <c r="F24" s="12"/>
      <c r="G24" s="12">
        <v>3946342.97</v>
      </c>
      <c r="H24" s="12">
        <v>0</v>
      </c>
      <c r="I24" s="12">
        <v>0</v>
      </c>
      <c r="J24" s="12"/>
      <c r="K24" s="12">
        <v>3300000</v>
      </c>
      <c r="L24" s="12"/>
      <c r="M24" s="12">
        <v>0</v>
      </c>
      <c r="N24" s="12"/>
      <c r="O24" s="12">
        <v>4022546</v>
      </c>
      <c r="P24" s="12">
        <v>4022546</v>
      </c>
      <c r="Q24" s="12">
        <v>0</v>
      </c>
      <c r="R24" s="12">
        <v>0</v>
      </c>
      <c r="S24" s="12">
        <v>5982755.0999999996</v>
      </c>
      <c r="T24" s="12">
        <v>5982755.0999999996</v>
      </c>
      <c r="U24" s="12">
        <v>1472020.08</v>
      </c>
      <c r="V24" s="12"/>
      <c r="W24" s="12">
        <v>19002979.670000002</v>
      </c>
      <c r="X24" s="12">
        <v>10784157.689999999</v>
      </c>
      <c r="Y24" s="12">
        <v>1659497.13</v>
      </c>
      <c r="Z24" s="12">
        <v>945944.99</v>
      </c>
      <c r="AA24" s="12">
        <v>5793006.6299999999</v>
      </c>
      <c r="AB24" s="12">
        <v>3114899.76</v>
      </c>
      <c r="AC24" s="12">
        <v>2325883.96</v>
      </c>
      <c r="AD24" s="12">
        <v>2321279.5099999998</v>
      </c>
      <c r="AE24" s="12">
        <v>0</v>
      </c>
      <c r="AF24" s="12">
        <v>0</v>
      </c>
      <c r="AG24" s="12">
        <v>1359226.71</v>
      </c>
      <c r="AH24" s="12">
        <v>171163.2</v>
      </c>
      <c r="AI24" s="12">
        <v>0</v>
      </c>
      <c r="AJ24" s="12">
        <v>0</v>
      </c>
      <c r="AK24" s="12">
        <v>0</v>
      </c>
      <c r="AL24" s="12">
        <v>0</v>
      </c>
      <c r="AM24" s="12">
        <v>2047.9</v>
      </c>
      <c r="AN24" s="12">
        <v>0</v>
      </c>
      <c r="AO24" s="12">
        <v>0</v>
      </c>
      <c r="AP24" s="12">
        <v>0</v>
      </c>
      <c r="AQ24" s="12">
        <v>58.19</v>
      </c>
      <c r="AR24" s="12">
        <v>0</v>
      </c>
      <c r="AS24" s="12">
        <v>3637.83</v>
      </c>
      <c r="AT24" s="12">
        <v>0</v>
      </c>
      <c r="AU24" s="12">
        <v>80539.77</v>
      </c>
      <c r="AV24" s="12">
        <v>57643.93</v>
      </c>
      <c r="AW24" s="12">
        <v>141816.92000000001</v>
      </c>
      <c r="AX24" s="12">
        <v>56233.21</v>
      </c>
      <c r="AY24" s="14">
        <v>92403.75</v>
      </c>
      <c r="AZ24" s="14">
        <v>21353.599999999999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11458118.789999999</v>
      </c>
      <c r="BH24" s="12">
        <v>6688518.2000000002</v>
      </c>
      <c r="BI24" s="14">
        <v>33607.94</v>
      </c>
      <c r="BJ24" s="14">
        <v>33.229999999999997</v>
      </c>
      <c r="BK24" s="14">
        <v>200363.91</v>
      </c>
      <c r="BL24" s="14">
        <v>34188.730000000003</v>
      </c>
      <c r="BM24" s="14">
        <v>0</v>
      </c>
      <c r="BN24" s="14">
        <v>0</v>
      </c>
      <c r="BO24" s="14">
        <v>0</v>
      </c>
      <c r="BP24" s="14">
        <v>0</v>
      </c>
      <c r="BQ24" s="14">
        <v>653661.97</v>
      </c>
      <c r="BR24" s="14">
        <v>643282.85</v>
      </c>
      <c r="BS24" s="14">
        <v>0.84</v>
      </c>
      <c r="BT24" s="14">
        <v>0</v>
      </c>
      <c r="BU24" s="14">
        <v>0</v>
      </c>
      <c r="BV24" s="14">
        <v>0</v>
      </c>
      <c r="BW24" s="14">
        <v>127746.46</v>
      </c>
      <c r="BX24" s="14">
        <v>127718.28</v>
      </c>
      <c r="BY24" s="14">
        <v>327829.3</v>
      </c>
      <c r="BZ24" s="14">
        <v>114466.87</v>
      </c>
      <c r="CA24" s="12">
        <v>1343210.42</v>
      </c>
      <c r="CB24" s="12">
        <v>919689.95</v>
      </c>
      <c r="CC24" s="13">
        <v>10114908.369999999</v>
      </c>
      <c r="CD24" s="13">
        <v>5768828.25</v>
      </c>
      <c r="CE24" s="16">
        <f t="shared" si="0"/>
        <v>1.8787100164309252</v>
      </c>
      <c r="CF24" s="16">
        <f t="shared" si="1"/>
        <v>1.8693844265514403</v>
      </c>
      <c r="CG24" s="17"/>
      <c r="CH24" s="18"/>
      <c r="CK24" s="18"/>
      <c r="CL24" s="18"/>
    </row>
    <row r="25" spans="1:90" x14ac:dyDescent="0.25">
      <c r="A25" s="12">
        <v>16</v>
      </c>
      <c r="B25" s="11">
        <v>44858</v>
      </c>
      <c r="C25" s="12">
        <v>1348484.19</v>
      </c>
      <c r="D25" s="12">
        <v>759568.9</v>
      </c>
      <c r="E25" s="12">
        <v>1801903.25</v>
      </c>
      <c r="F25" s="12"/>
      <c r="G25" s="12">
        <v>3947350.13</v>
      </c>
      <c r="H25" s="12">
        <v>0</v>
      </c>
      <c r="I25" s="12">
        <v>0</v>
      </c>
      <c r="J25" s="12"/>
      <c r="K25" s="12">
        <v>3300000</v>
      </c>
      <c r="L25" s="12"/>
      <c r="M25" s="12">
        <v>0</v>
      </c>
      <c r="N25" s="12"/>
      <c r="O25" s="12">
        <v>4022546</v>
      </c>
      <c r="P25" s="12">
        <v>4022546</v>
      </c>
      <c r="Q25" s="12">
        <v>0</v>
      </c>
      <c r="R25" s="12">
        <v>0</v>
      </c>
      <c r="S25" s="12">
        <v>5753249.96</v>
      </c>
      <c r="T25" s="12">
        <v>5753249.96</v>
      </c>
      <c r="U25" s="12">
        <v>1472020.08</v>
      </c>
      <c r="V25" s="12"/>
      <c r="W25" s="12">
        <v>18701513.449999999</v>
      </c>
      <c r="X25" s="12">
        <v>10535364.869999999</v>
      </c>
      <c r="Y25" s="12">
        <v>1672127.32</v>
      </c>
      <c r="Z25" s="12">
        <v>947653.53</v>
      </c>
      <c r="AA25" s="12">
        <v>5758035.6500000004</v>
      </c>
      <c r="AB25" s="12">
        <v>3122356.8</v>
      </c>
      <c r="AC25" s="12">
        <v>2059075.18</v>
      </c>
      <c r="AD25" s="12">
        <v>2054457.33</v>
      </c>
      <c r="AE25" s="12">
        <v>8.4</v>
      </c>
      <c r="AF25" s="12">
        <v>0</v>
      </c>
      <c r="AG25" s="12">
        <v>1433417.8</v>
      </c>
      <c r="AH25" s="12">
        <v>174638.68</v>
      </c>
      <c r="AI25" s="12">
        <v>0</v>
      </c>
      <c r="AJ25" s="12">
        <v>0</v>
      </c>
      <c r="AK25" s="12">
        <v>0</v>
      </c>
      <c r="AL25" s="12">
        <v>0</v>
      </c>
      <c r="AM25" s="12">
        <v>2047.9</v>
      </c>
      <c r="AN25" s="12">
        <v>0</v>
      </c>
      <c r="AO25" s="12">
        <v>0</v>
      </c>
      <c r="AP25" s="12">
        <v>0</v>
      </c>
      <c r="AQ25" s="12">
        <v>58.19</v>
      </c>
      <c r="AR25" s="12">
        <v>0</v>
      </c>
      <c r="AS25" s="12">
        <v>3637.83</v>
      </c>
      <c r="AT25" s="12">
        <v>0</v>
      </c>
      <c r="AU25" s="12">
        <v>82697.649999999994</v>
      </c>
      <c r="AV25" s="12">
        <v>57644.86</v>
      </c>
      <c r="AW25" s="12">
        <v>195354.07</v>
      </c>
      <c r="AX25" s="12">
        <v>109531.56</v>
      </c>
      <c r="AY25" s="14">
        <v>90097.9</v>
      </c>
      <c r="AZ25" s="14">
        <v>18042.2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11296557.869999999</v>
      </c>
      <c r="BH25" s="12">
        <v>6484324.9699999997</v>
      </c>
      <c r="BI25" s="14">
        <v>37055.160000000003</v>
      </c>
      <c r="BJ25" s="14">
        <v>33.25</v>
      </c>
      <c r="BK25" s="14">
        <v>203994.41</v>
      </c>
      <c r="BL25" s="14">
        <v>35918.660000000003</v>
      </c>
      <c r="BM25" s="14">
        <v>0</v>
      </c>
      <c r="BN25" s="14">
        <v>0</v>
      </c>
      <c r="BO25" s="14">
        <v>0</v>
      </c>
      <c r="BP25" s="14">
        <v>0</v>
      </c>
      <c r="BQ25" s="14">
        <v>752636.15</v>
      </c>
      <c r="BR25" s="14">
        <v>654741.23</v>
      </c>
      <c r="BS25" s="14">
        <v>0.84</v>
      </c>
      <c r="BT25" s="14">
        <v>0</v>
      </c>
      <c r="BU25" s="14">
        <v>0</v>
      </c>
      <c r="BV25" s="14">
        <v>0</v>
      </c>
      <c r="BW25" s="14">
        <v>181211.51999999999</v>
      </c>
      <c r="BX25" s="14">
        <v>181104.88</v>
      </c>
      <c r="BY25" s="14">
        <v>302680.73</v>
      </c>
      <c r="BZ25" s="14">
        <v>119106.35</v>
      </c>
      <c r="CA25" s="12">
        <v>1477578.8</v>
      </c>
      <c r="CB25" s="12">
        <v>990904.37</v>
      </c>
      <c r="CC25" s="13">
        <v>9818979.0700000003</v>
      </c>
      <c r="CD25" s="13">
        <v>5493420.5999999996</v>
      </c>
      <c r="CE25" s="16">
        <f t="shared" si="0"/>
        <v>1.9046291184323707</v>
      </c>
      <c r="CF25" s="16">
        <f t="shared" si="1"/>
        <v>1.9178150804618892</v>
      </c>
      <c r="CG25" s="17"/>
      <c r="CH25" s="18"/>
      <c r="CK25" s="18"/>
      <c r="CL25" s="18"/>
    </row>
    <row r="26" spans="1:90" x14ac:dyDescent="0.25">
      <c r="A26" s="12">
        <v>17</v>
      </c>
      <c r="B26" s="11">
        <v>44859</v>
      </c>
      <c r="C26" s="12">
        <v>1324190.57</v>
      </c>
      <c r="D26" s="12">
        <v>737608.78</v>
      </c>
      <c r="E26" s="12">
        <v>2178733.31</v>
      </c>
      <c r="F26" s="12"/>
      <c r="G26" s="12">
        <v>3950021.03</v>
      </c>
      <c r="H26" s="12">
        <v>0</v>
      </c>
      <c r="I26" s="12">
        <v>0</v>
      </c>
      <c r="J26" s="12"/>
      <c r="K26" s="12">
        <v>3300000</v>
      </c>
      <c r="L26" s="12"/>
      <c r="M26" s="12">
        <v>0</v>
      </c>
      <c r="N26" s="12"/>
      <c r="O26" s="12">
        <v>4022546</v>
      </c>
      <c r="P26" s="12">
        <v>4022546</v>
      </c>
      <c r="Q26" s="12">
        <v>0</v>
      </c>
      <c r="R26" s="12">
        <v>0</v>
      </c>
      <c r="S26" s="12">
        <v>5728128.9500000002</v>
      </c>
      <c r="T26" s="12">
        <v>5728128.9500000002</v>
      </c>
      <c r="U26" s="12">
        <v>1472020.08</v>
      </c>
      <c r="V26" s="12"/>
      <c r="W26" s="12">
        <v>19031599.77</v>
      </c>
      <c r="X26" s="12">
        <v>10488283.720000001</v>
      </c>
      <c r="Y26" s="12">
        <v>1667112.11</v>
      </c>
      <c r="Z26" s="12">
        <v>947807.13</v>
      </c>
      <c r="AA26" s="12">
        <v>5801745.8899999997</v>
      </c>
      <c r="AB26" s="12">
        <v>3103590.31</v>
      </c>
      <c r="AC26" s="12">
        <v>2217216.59</v>
      </c>
      <c r="AD26" s="12">
        <v>2212574.58</v>
      </c>
      <c r="AE26" s="12">
        <v>0</v>
      </c>
      <c r="AF26" s="12">
        <v>0</v>
      </c>
      <c r="AG26" s="12">
        <v>1549468.23</v>
      </c>
      <c r="AH26" s="12">
        <v>194154.29</v>
      </c>
      <c r="AI26" s="12">
        <v>0</v>
      </c>
      <c r="AJ26" s="12">
        <v>0</v>
      </c>
      <c r="AK26" s="12">
        <v>0</v>
      </c>
      <c r="AL26" s="12">
        <v>0</v>
      </c>
      <c r="AM26" s="12">
        <v>2047.9</v>
      </c>
      <c r="AN26" s="12">
        <v>0</v>
      </c>
      <c r="AO26" s="12">
        <v>0</v>
      </c>
      <c r="AP26" s="12">
        <v>0</v>
      </c>
      <c r="AQ26" s="12">
        <v>58.19</v>
      </c>
      <c r="AR26" s="12">
        <v>0</v>
      </c>
      <c r="AS26" s="12">
        <v>3637.83</v>
      </c>
      <c r="AT26" s="12">
        <v>0</v>
      </c>
      <c r="AU26" s="12">
        <v>82475.490000000005</v>
      </c>
      <c r="AV26" s="12">
        <v>57633.599999999999</v>
      </c>
      <c r="AW26" s="12">
        <v>401581.6</v>
      </c>
      <c r="AX26" s="12">
        <v>230857.49</v>
      </c>
      <c r="AY26" s="14">
        <v>98875.65</v>
      </c>
      <c r="AZ26" s="14">
        <v>26969.02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11824219.48</v>
      </c>
      <c r="BH26" s="12">
        <v>6773586.4199999999</v>
      </c>
      <c r="BI26" s="14">
        <v>33651.14</v>
      </c>
      <c r="BJ26" s="14">
        <v>51.99</v>
      </c>
      <c r="BK26" s="14">
        <v>184969.60000000001</v>
      </c>
      <c r="BL26" s="14">
        <v>19272.23</v>
      </c>
      <c r="BM26" s="14">
        <v>0</v>
      </c>
      <c r="BN26" s="14">
        <v>0</v>
      </c>
      <c r="BO26" s="14">
        <v>0</v>
      </c>
      <c r="BP26" s="14">
        <v>0</v>
      </c>
      <c r="BQ26" s="14">
        <v>669913.06999999995</v>
      </c>
      <c r="BR26" s="14">
        <v>655273.47</v>
      </c>
      <c r="BS26" s="14">
        <v>0.84</v>
      </c>
      <c r="BT26" s="14">
        <v>0</v>
      </c>
      <c r="BU26" s="14">
        <v>0</v>
      </c>
      <c r="BV26" s="14">
        <v>0</v>
      </c>
      <c r="BW26" s="14">
        <v>372679.8</v>
      </c>
      <c r="BX26" s="14">
        <v>372408.07</v>
      </c>
      <c r="BY26" s="14">
        <v>433461.36</v>
      </c>
      <c r="BZ26" s="14">
        <v>151284.93</v>
      </c>
      <c r="CA26" s="12">
        <v>1694675.81</v>
      </c>
      <c r="CB26" s="12">
        <v>1198290.68</v>
      </c>
      <c r="CC26" s="13">
        <v>10129543.67</v>
      </c>
      <c r="CD26" s="13">
        <v>5575295.7400000002</v>
      </c>
      <c r="CE26" s="16">
        <f t="shared" si="0"/>
        <v>1.8788210397240925</v>
      </c>
      <c r="CF26" s="16">
        <f t="shared" si="1"/>
        <v>1.8812067034851141</v>
      </c>
      <c r="CG26" s="17"/>
      <c r="CH26" s="18"/>
      <c r="CK26" s="18"/>
      <c r="CL26" s="18"/>
    </row>
    <row r="27" spans="1:90" x14ac:dyDescent="0.25">
      <c r="A27" s="12">
        <v>18</v>
      </c>
      <c r="B27" s="11">
        <v>44860</v>
      </c>
      <c r="C27" s="12">
        <v>1277561.6599999999</v>
      </c>
      <c r="D27" s="12">
        <v>710925.46</v>
      </c>
      <c r="E27" s="12">
        <v>2159719.16</v>
      </c>
      <c r="F27" s="12"/>
      <c r="G27" s="12">
        <v>3947082.69</v>
      </c>
      <c r="H27" s="12">
        <v>0</v>
      </c>
      <c r="I27" s="12">
        <v>0</v>
      </c>
      <c r="J27" s="12"/>
      <c r="K27" s="12">
        <v>3300000</v>
      </c>
      <c r="L27" s="12"/>
      <c r="M27" s="12">
        <v>0</v>
      </c>
      <c r="N27" s="12"/>
      <c r="O27" s="12">
        <v>4022546</v>
      </c>
      <c r="P27" s="12">
        <v>4022546</v>
      </c>
      <c r="Q27" s="12">
        <v>0</v>
      </c>
      <c r="R27" s="12">
        <v>0</v>
      </c>
      <c r="S27" s="12">
        <v>6090072.9400000004</v>
      </c>
      <c r="T27" s="12">
        <v>6090072.9400000004</v>
      </c>
      <c r="U27" s="12">
        <v>1472020.08</v>
      </c>
      <c r="V27" s="12"/>
      <c r="W27" s="12">
        <v>19324962.370000001</v>
      </c>
      <c r="X27" s="12">
        <v>10823544.41</v>
      </c>
      <c r="Y27" s="12">
        <v>1647221.53</v>
      </c>
      <c r="Z27" s="12">
        <v>952442.05</v>
      </c>
      <c r="AA27" s="12">
        <v>5866264.5700000003</v>
      </c>
      <c r="AB27" s="12">
        <v>3101692.02</v>
      </c>
      <c r="AC27" s="12">
        <v>2342808.81</v>
      </c>
      <c r="AD27" s="12">
        <v>2338159.9</v>
      </c>
      <c r="AE27" s="12">
        <v>0.22</v>
      </c>
      <c r="AF27" s="12">
        <v>0</v>
      </c>
      <c r="AG27" s="12">
        <v>1569335.98</v>
      </c>
      <c r="AH27" s="12">
        <v>199931.93</v>
      </c>
      <c r="AI27" s="12">
        <v>0</v>
      </c>
      <c r="AJ27" s="12">
        <v>0</v>
      </c>
      <c r="AK27" s="12">
        <v>0</v>
      </c>
      <c r="AL27" s="12">
        <v>0</v>
      </c>
      <c r="AM27" s="12">
        <v>2047.9</v>
      </c>
      <c r="AN27" s="12">
        <v>0</v>
      </c>
      <c r="AO27" s="12">
        <v>0</v>
      </c>
      <c r="AP27" s="12">
        <v>0</v>
      </c>
      <c r="AQ27" s="12">
        <v>58.19</v>
      </c>
      <c r="AR27" s="12">
        <v>0</v>
      </c>
      <c r="AS27" s="12">
        <v>3637.83</v>
      </c>
      <c r="AT27" s="12">
        <v>0</v>
      </c>
      <c r="AU27" s="12">
        <v>72642.679999999993</v>
      </c>
      <c r="AV27" s="12">
        <v>57633.46</v>
      </c>
      <c r="AW27" s="12">
        <v>399105.1</v>
      </c>
      <c r="AX27" s="12">
        <v>314695.28000000003</v>
      </c>
      <c r="AY27" s="14">
        <v>112491.3</v>
      </c>
      <c r="AZ27" s="14">
        <v>35690.050000000003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12015614.1</v>
      </c>
      <c r="BH27" s="12">
        <v>7000244.6900000004</v>
      </c>
      <c r="BI27" s="14">
        <v>32942.49</v>
      </c>
      <c r="BJ27" s="14">
        <v>51.27</v>
      </c>
      <c r="BK27" s="14">
        <v>172192.05</v>
      </c>
      <c r="BL27" s="14">
        <v>17686.990000000002</v>
      </c>
      <c r="BM27" s="14">
        <v>0</v>
      </c>
      <c r="BN27" s="14">
        <v>0</v>
      </c>
      <c r="BO27" s="14">
        <v>0</v>
      </c>
      <c r="BP27" s="14">
        <v>0</v>
      </c>
      <c r="BQ27" s="14">
        <v>661839.88</v>
      </c>
      <c r="BR27" s="14">
        <v>650428.56999999995</v>
      </c>
      <c r="BS27" s="14">
        <v>0.84</v>
      </c>
      <c r="BT27" s="14">
        <v>0</v>
      </c>
      <c r="BU27" s="14">
        <v>0</v>
      </c>
      <c r="BV27" s="14">
        <v>0</v>
      </c>
      <c r="BW27" s="14">
        <v>386551.83</v>
      </c>
      <c r="BX27" s="14">
        <v>349709.5</v>
      </c>
      <c r="BY27" s="14">
        <v>329981.64</v>
      </c>
      <c r="BZ27" s="14">
        <v>126314.47</v>
      </c>
      <c r="CA27" s="12">
        <v>1583508.72</v>
      </c>
      <c r="CB27" s="12">
        <v>1144190.8</v>
      </c>
      <c r="CC27" s="13">
        <v>10432105.369999999</v>
      </c>
      <c r="CD27" s="13">
        <v>5856053.8899999997</v>
      </c>
      <c r="CE27" s="16">
        <f t="shared" si="0"/>
        <v>1.852450841377957</v>
      </c>
      <c r="CF27" s="16">
        <f t="shared" si="1"/>
        <v>1.8482658481819403</v>
      </c>
      <c r="CG27" s="17"/>
      <c r="CH27" s="18"/>
      <c r="CK27" s="18"/>
      <c r="CL27" s="18"/>
    </row>
    <row r="28" spans="1:90" x14ac:dyDescent="0.25">
      <c r="A28" s="12">
        <v>19</v>
      </c>
      <c r="B28" s="11">
        <v>44861</v>
      </c>
      <c r="C28" s="12">
        <v>1259094.46</v>
      </c>
      <c r="D28" s="12">
        <v>694844.79</v>
      </c>
      <c r="E28" s="12">
        <v>2030407.55</v>
      </c>
      <c r="F28" s="12"/>
      <c r="G28" s="12">
        <v>3948079.49</v>
      </c>
      <c r="H28" s="12">
        <v>0</v>
      </c>
      <c r="I28" s="12">
        <v>0</v>
      </c>
      <c r="J28" s="12"/>
      <c r="K28" s="12">
        <v>3300000</v>
      </c>
      <c r="L28" s="12"/>
      <c r="M28" s="12">
        <v>0</v>
      </c>
      <c r="N28" s="12"/>
      <c r="O28" s="12">
        <v>4022546</v>
      </c>
      <c r="P28" s="12">
        <v>4022546</v>
      </c>
      <c r="Q28" s="12">
        <v>0</v>
      </c>
      <c r="R28" s="12">
        <v>0</v>
      </c>
      <c r="S28" s="12">
        <v>6250835.5599999996</v>
      </c>
      <c r="T28" s="12">
        <v>6250835.5599999996</v>
      </c>
      <c r="U28" s="12">
        <v>1472020.08</v>
      </c>
      <c r="V28" s="12"/>
      <c r="W28" s="12">
        <v>19338942.98</v>
      </c>
      <c r="X28" s="12">
        <v>10968226.35</v>
      </c>
      <c r="Y28" s="12">
        <v>1624301.3</v>
      </c>
      <c r="Z28" s="12">
        <v>949944.53</v>
      </c>
      <c r="AA28" s="12">
        <v>5891235.3600000003</v>
      </c>
      <c r="AB28" s="12">
        <v>3173857.88</v>
      </c>
      <c r="AC28" s="12">
        <v>2267298.2400000002</v>
      </c>
      <c r="AD28" s="12">
        <v>2262680.2999999998</v>
      </c>
      <c r="AE28" s="12">
        <v>0</v>
      </c>
      <c r="AF28" s="12">
        <v>0</v>
      </c>
      <c r="AG28" s="12">
        <v>1564186.97</v>
      </c>
      <c r="AH28" s="12">
        <v>200410.93</v>
      </c>
      <c r="AI28" s="12">
        <v>0</v>
      </c>
      <c r="AJ28" s="12">
        <v>0</v>
      </c>
      <c r="AK28" s="12">
        <v>0</v>
      </c>
      <c r="AL28" s="12">
        <v>0</v>
      </c>
      <c r="AM28" s="12">
        <v>235402.9</v>
      </c>
      <c r="AN28" s="12">
        <v>0</v>
      </c>
      <c r="AO28" s="12">
        <v>0</v>
      </c>
      <c r="AP28" s="12">
        <v>0</v>
      </c>
      <c r="AQ28" s="12">
        <v>58.19</v>
      </c>
      <c r="AR28" s="12">
        <v>0</v>
      </c>
      <c r="AS28" s="12">
        <v>3637.83</v>
      </c>
      <c r="AT28" s="12">
        <v>0</v>
      </c>
      <c r="AU28" s="12">
        <v>87883.46</v>
      </c>
      <c r="AV28" s="12">
        <v>57785.16</v>
      </c>
      <c r="AW28" s="12">
        <v>494510.81</v>
      </c>
      <c r="AX28" s="12">
        <v>406939.92</v>
      </c>
      <c r="AY28" s="14">
        <v>120933.31</v>
      </c>
      <c r="AZ28" s="14">
        <v>41085.9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12289448.359999999</v>
      </c>
      <c r="BH28" s="12">
        <v>7092704.6100000003</v>
      </c>
      <c r="BI28" s="14">
        <v>32990.160000000003</v>
      </c>
      <c r="BJ28" s="14">
        <v>51.22</v>
      </c>
      <c r="BK28" s="14">
        <v>175320.73</v>
      </c>
      <c r="BL28" s="14">
        <v>17630.509999999998</v>
      </c>
      <c r="BM28" s="14">
        <v>0</v>
      </c>
      <c r="BN28" s="14">
        <v>0</v>
      </c>
      <c r="BO28" s="14">
        <v>0</v>
      </c>
      <c r="BP28" s="14">
        <v>0</v>
      </c>
      <c r="BQ28" s="14">
        <v>662280.78</v>
      </c>
      <c r="BR28" s="14">
        <v>651768.87</v>
      </c>
      <c r="BS28" s="14">
        <v>0.84</v>
      </c>
      <c r="BT28" s="14">
        <v>0</v>
      </c>
      <c r="BU28" s="14">
        <v>0</v>
      </c>
      <c r="BV28" s="14">
        <v>0</v>
      </c>
      <c r="BW28" s="14">
        <v>476541.78</v>
      </c>
      <c r="BX28" s="14">
        <v>439368.75</v>
      </c>
      <c r="BY28" s="14">
        <v>283416.3</v>
      </c>
      <c r="BZ28" s="14">
        <v>118121.53</v>
      </c>
      <c r="CA28" s="12">
        <v>1630550.58</v>
      </c>
      <c r="CB28" s="12">
        <v>1226940.8700000001</v>
      </c>
      <c r="CC28" s="13">
        <v>10658897.779999999</v>
      </c>
      <c r="CD28" s="13">
        <v>5865763.7400000002</v>
      </c>
      <c r="CE28" s="16">
        <f t="shared" si="0"/>
        <v>1.8143473536529218</v>
      </c>
      <c r="CF28" s="16">
        <f t="shared" si="1"/>
        <v>1.8698718250796782</v>
      </c>
      <c r="CG28" s="17"/>
      <c r="CH28" s="18"/>
      <c r="CK28" s="18"/>
      <c r="CL28" s="18"/>
    </row>
    <row r="29" spans="1:90" x14ac:dyDescent="0.25">
      <c r="A29" s="12">
        <v>20</v>
      </c>
      <c r="B29" s="11">
        <v>44862</v>
      </c>
      <c r="C29" s="12">
        <v>1236566.0900000001</v>
      </c>
      <c r="D29" s="12">
        <v>680298.72</v>
      </c>
      <c r="E29" s="12">
        <v>2174175.38</v>
      </c>
      <c r="F29" s="12"/>
      <c r="G29" s="12">
        <v>3949281.3</v>
      </c>
      <c r="H29" s="12">
        <v>0</v>
      </c>
      <c r="I29" s="12">
        <v>0</v>
      </c>
      <c r="J29" s="12"/>
      <c r="K29" s="12">
        <v>3300000</v>
      </c>
      <c r="L29" s="12"/>
      <c r="M29" s="12">
        <v>0</v>
      </c>
      <c r="N29" s="12"/>
      <c r="O29" s="12">
        <v>4022546</v>
      </c>
      <c r="P29" s="12">
        <v>4022546</v>
      </c>
      <c r="Q29" s="12">
        <v>0</v>
      </c>
      <c r="R29" s="12">
        <v>0</v>
      </c>
      <c r="S29" s="12">
        <v>5626142.7199999997</v>
      </c>
      <c r="T29" s="12">
        <v>5626142.7199999997</v>
      </c>
      <c r="U29" s="12">
        <v>1472020.08</v>
      </c>
      <c r="V29" s="12"/>
      <c r="W29" s="12">
        <v>18836691.390000001</v>
      </c>
      <c r="X29" s="12">
        <v>10328987.439999999</v>
      </c>
      <c r="Y29" s="12">
        <v>1626276.34</v>
      </c>
      <c r="Z29" s="12">
        <v>954202.04</v>
      </c>
      <c r="AA29" s="12">
        <v>5857932.2699999996</v>
      </c>
      <c r="AB29" s="12">
        <v>3080814.07</v>
      </c>
      <c r="AC29" s="12">
        <v>2113248</v>
      </c>
      <c r="AD29" s="12">
        <v>2108697.9700000002</v>
      </c>
      <c r="AE29" s="12">
        <v>1.5</v>
      </c>
      <c r="AF29" s="12">
        <v>0</v>
      </c>
      <c r="AG29" s="12">
        <v>1584824.25</v>
      </c>
      <c r="AH29" s="12">
        <v>200923.93</v>
      </c>
      <c r="AI29" s="12">
        <v>0</v>
      </c>
      <c r="AJ29" s="12">
        <v>0</v>
      </c>
      <c r="AK29" s="12">
        <v>0</v>
      </c>
      <c r="AL29" s="12">
        <v>0</v>
      </c>
      <c r="AM29" s="12">
        <v>235402.9</v>
      </c>
      <c r="AN29" s="12">
        <v>0</v>
      </c>
      <c r="AO29" s="12">
        <v>0</v>
      </c>
      <c r="AP29" s="12">
        <v>0</v>
      </c>
      <c r="AQ29" s="12">
        <v>93.95</v>
      </c>
      <c r="AR29" s="12">
        <v>0</v>
      </c>
      <c r="AS29" s="12">
        <v>3637.83</v>
      </c>
      <c r="AT29" s="12">
        <v>0</v>
      </c>
      <c r="AU29" s="12">
        <v>81199.73</v>
      </c>
      <c r="AV29" s="12">
        <v>57633.77</v>
      </c>
      <c r="AW29" s="12">
        <v>437903.64</v>
      </c>
      <c r="AX29" s="12">
        <v>353711.8</v>
      </c>
      <c r="AY29" s="14">
        <v>222360.07</v>
      </c>
      <c r="AZ29" s="14">
        <v>136811.65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12162880.48</v>
      </c>
      <c r="BH29" s="12">
        <v>6892795.2300000004</v>
      </c>
      <c r="BI29" s="14">
        <v>31766.86</v>
      </c>
      <c r="BJ29" s="14">
        <v>50.84</v>
      </c>
      <c r="BK29" s="14">
        <v>172769.96</v>
      </c>
      <c r="BL29" s="14">
        <v>16920.599999999999</v>
      </c>
      <c r="BM29" s="14">
        <v>0</v>
      </c>
      <c r="BN29" s="14">
        <v>0</v>
      </c>
      <c r="BO29" s="14">
        <v>0</v>
      </c>
      <c r="BP29" s="14">
        <v>0</v>
      </c>
      <c r="BQ29" s="14">
        <v>671293.16</v>
      </c>
      <c r="BR29" s="14">
        <v>660629.73</v>
      </c>
      <c r="BS29" s="14">
        <v>0.84</v>
      </c>
      <c r="BT29" s="14">
        <v>0</v>
      </c>
      <c r="BU29" s="14">
        <v>0</v>
      </c>
      <c r="BV29" s="14">
        <v>0</v>
      </c>
      <c r="BW29" s="14">
        <v>427049.46</v>
      </c>
      <c r="BX29" s="14">
        <v>390259.36</v>
      </c>
      <c r="BY29" s="14">
        <v>657215.49</v>
      </c>
      <c r="BZ29" s="14">
        <v>467361.07</v>
      </c>
      <c r="CA29" s="12">
        <v>1960095.77</v>
      </c>
      <c r="CB29" s="12">
        <v>1535221.6</v>
      </c>
      <c r="CC29" s="13">
        <v>10202784.720000001</v>
      </c>
      <c r="CD29" s="13">
        <v>5357573.63</v>
      </c>
      <c r="CE29" s="16">
        <f t="shared" si="0"/>
        <v>1.8462304073784279</v>
      </c>
      <c r="CF29" s="16">
        <f t="shared" si="1"/>
        <v>1.9279226294086413</v>
      </c>
      <c r="CG29" s="17"/>
      <c r="CH29" s="18"/>
      <c r="CK29" s="18"/>
      <c r="CL29" s="18"/>
    </row>
    <row r="30" spans="1:90" x14ac:dyDescent="0.25">
      <c r="A30" s="12">
        <v>21</v>
      </c>
      <c r="B30" s="11">
        <v>44865</v>
      </c>
      <c r="C30" s="12">
        <v>1220026.3999999999</v>
      </c>
      <c r="D30" s="12">
        <v>644625.76</v>
      </c>
      <c r="E30" s="12">
        <v>666188.06999999995</v>
      </c>
      <c r="F30" s="12"/>
      <c r="G30" s="12">
        <v>3950265.65</v>
      </c>
      <c r="H30" s="12">
        <v>0</v>
      </c>
      <c r="I30" s="12">
        <v>0</v>
      </c>
      <c r="J30" s="12"/>
      <c r="K30" s="12">
        <v>5100000</v>
      </c>
      <c r="L30" s="12"/>
      <c r="M30" s="12">
        <v>0</v>
      </c>
      <c r="N30" s="12"/>
      <c r="O30" s="12">
        <v>4022546</v>
      </c>
      <c r="P30" s="12">
        <v>4022546</v>
      </c>
      <c r="Q30" s="12">
        <v>0</v>
      </c>
      <c r="R30" s="12">
        <v>0</v>
      </c>
      <c r="S30" s="12">
        <v>5645807.5499999998</v>
      </c>
      <c r="T30" s="12">
        <v>5645807.5499999998</v>
      </c>
      <c r="U30" s="12">
        <v>1472020.08</v>
      </c>
      <c r="V30" s="12"/>
      <c r="W30" s="12">
        <v>19132813.59</v>
      </c>
      <c r="X30" s="12">
        <v>10312979.310000001</v>
      </c>
      <c r="Y30" s="12">
        <v>1630415.24</v>
      </c>
      <c r="Z30" s="12">
        <v>957675.59</v>
      </c>
      <c r="AA30" s="12">
        <v>5977707.8499999996</v>
      </c>
      <c r="AB30" s="12">
        <v>3078603.63</v>
      </c>
      <c r="AC30" s="12">
        <v>2195752.0299999998</v>
      </c>
      <c r="AD30" s="12">
        <v>2191029.5299999998</v>
      </c>
      <c r="AE30" s="12">
        <v>132.38999999999999</v>
      </c>
      <c r="AF30" s="12">
        <v>0</v>
      </c>
      <c r="AG30" s="12">
        <v>1604575.28</v>
      </c>
      <c r="AH30" s="12">
        <v>199806.63</v>
      </c>
      <c r="AI30" s="12">
        <v>0</v>
      </c>
      <c r="AJ30" s="12">
        <v>0</v>
      </c>
      <c r="AK30" s="12">
        <v>0</v>
      </c>
      <c r="AL30" s="12">
        <v>0</v>
      </c>
      <c r="AM30" s="12">
        <v>235402.9</v>
      </c>
      <c r="AN30" s="12">
        <v>0</v>
      </c>
      <c r="AO30" s="12">
        <v>0</v>
      </c>
      <c r="AP30" s="12">
        <v>0</v>
      </c>
      <c r="AQ30" s="12">
        <v>58.19</v>
      </c>
      <c r="AR30" s="12">
        <v>0</v>
      </c>
      <c r="AS30" s="12">
        <v>3757.09</v>
      </c>
      <c r="AT30" s="12">
        <v>119.26</v>
      </c>
      <c r="AU30" s="12">
        <v>78072.899999999994</v>
      </c>
      <c r="AV30" s="12">
        <v>57650.1</v>
      </c>
      <c r="AW30" s="12">
        <v>219566.1</v>
      </c>
      <c r="AX30" s="12">
        <v>135454.16</v>
      </c>
      <c r="AY30" s="14">
        <v>123811.3</v>
      </c>
      <c r="AZ30" s="14">
        <v>27637.95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2">
        <v>12069251.26</v>
      </c>
      <c r="BH30" s="12">
        <v>6647976.8600000003</v>
      </c>
      <c r="BI30" s="14">
        <v>34912.660000000003</v>
      </c>
      <c r="BJ30" s="14">
        <v>50.76</v>
      </c>
      <c r="BK30" s="14">
        <v>168300.09</v>
      </c>
      <c r="BL30" s="14">
        <v>16921.78</v>
      </c>
      <c r="BM30" s="14">
        <v>0</v>
      </c>
      <c r="BN30" s="14">
        <v>0</v>
      </c>
      <c r="BO30" s="14">
        <v>0</v>
      </c>
      <c r="BP30" s="14">
        <v>0</v>
      </c>
      <c r="BQ30" s="14">
        <v>757024.3</v>
      </c>
      <c r="BR30" s="14">
        <v>650881.03</v>
      </c>
      <c r="BS30" s="14">
        <v>0.84</v>
      </c>
      <c r="BT30" s="14">
        <v>0</v>
      </c>
      <c r="BU30" s="14">
        <v>0</v>
      </c>
      <c r="BV30" s="14">
        <v>0</v>
      </c>
      <c r="BW30" s="14">
        <v>209216.44</v>
      </c>
      <c r="BX30" s="14">
        <v>172350.89</v>
      </c>
      <c r="BY30" s="14">
        <v>652702.57999999996</v>
      </c>
      <c r="BZ30" s="14">
        <v>466982.67</v>
      </c>
      <c r="CA30" s="12">
        <v>1822156.9</v>
      </c>
      <c r="CB30" s="12">
        <v>1307187.1200000001</v>
      </c>
      <c r="CC30" s="13">
        <v>10247094.369999999</v>
      </c>
      <c r="CD30" s="13">
        <v>5340789.74</v>
      </c>
      <c r="CE30" s="16">
        <f t="shared" ref="CE30" si="2">W30/CC30</f>
        <v>1.8671452510493471</v>
      </c>
      <c r="CF30" s="16">
        <f t="shared" ref="CF30" si="3">X30/CD30</f>
        <v>1.9309839578144485</v>
      </c>
      <c r="CG30" s="17"/>
      <c r="CH30" s="18"/>
      <c r="CK30" s="18"/>
      <c r="CL30" s="18"/>
    </row>
    <row r="31" spans="1:90" ht="20.25" customHeight="1" x14ac:dyDescent="0.25">
      <c r="A31" s="12">
        <v>22</v>
      </c>
      <c r="B31" s="11">
        <v>44866</v>
      </c>
      <c r="C31" s="12" t="s">
        <v>49</v>
      </c>
      <c r="D31" s="12" t="s">
        <v>49</v>
      </c>
      <c r="E31" s="12" t="s">
        <v>49</v>
      </c>
      <c r="F31" s="12" t="s">
        <v>49</v>
      </c>
      <c r="G31" s="12" t="s">
        <v>49</v>
      </c>
      <c r="H31" s="12" t="s">
        <v>49</v>
      </c>
      <c r="I31" s="12" t="s">
        <v>49</v>
      </c>
      <c r="J31" s="12" t="s">
        <v>49</v>
      </c>
      <c r="K31" s="12" t="s">
        <v>49</v>
      </c>
      <c r="L31" s="12" t="s">
        <v>49</v>
      </c>
      <c r="M31" s="12" t="s">
        <v>49</v>
      </c>
      <c r="N31" s="12" t="s">
        <v>49</v>
      </c>
      <c r="O31" s="12" t="s">
        <v>49</v>
      </c>
      <c r="P31" s="12" t="s">
        <v>49</v>
      </c>
      <c r="Q31" s="12" t="s">
        <v>49</v>
      </c>
      <c r="R31" s="12" t="s">
        <v>49</v>
      </c>
      <c r="S31" s="12" t="s">
        <v>49</v>
      </c>
      <c r="T31" s="12" t="s">
        <v>49</v>
      </c>
      <c r="U31" s="12" t="s">
        <v>49</v>
      </c>
      <c r="V31" s="12" t="s">
        <v>49</v>
      </c>
      <c r="W31" s="12" t="s">
        <v>49</v>
      </c>
      <c r="X31" s="12" t="s">
        <v>49</v>
      </c>
      <c r="Y31" s="12" t="s">
        <v>49</v>
      </c>
      <c r="Z31" s="12" t="s">
        <v>49</v>
      </c>
      <c r="AA31" s="12" t="s">
        <v>49</v>
      </c>
      <c r="AB31" s="12" t="s">
        <v>49</v>
      </c>
      <c r="AC31" s="12" t="s">
        <v>49</v>
      </c>
      <c r="AD31" s="12" t="s">
        <v>49</v>
      </c>
      <c r="AE31" s="12" t="s">
        <v>49</v>
      </c>
      <c r="AF31" s="12" t="s">
        <v>49</v>
      </c>
      <c r="AG31" s="12" t="s">
        <v>49</v>
      </c>
      <c r="AH31" s="12" t="s">
        <v>49</v>
      </c>
      <c r="AI31" s="12" t="s">
        <v>49</v>
      </c>
      <c r="AJ31" s="12" t="s">
        <v>49</v>
      </c>
      <c r="AK31" s="12" t="s">
        <v>49</v>
      </c>
      <c r="AL31" s="12" t="s">
        <v>49</v>
      </c>
      <c r="AM31" s="12" t="s">
        <v>49</v>
      </c>
      <c r="AN31" s="12" t="s">
        <v>49</v>
      </c>
      <c r="AO31" s="12" t="s">
        <v>49</v>
      </c>
      <c r="AP31" s="12" t="s">
        <v>49</v>
      </c>
      <c r="AQ31" s="12" t="s">
        <v>49</v>
      </c>
      <c r="AR31" s="12" t="s">
        <v>49</v>
      </c>
      <c r="AS31" s="12" t="s">
        <v>49</v>
      </c>
      <c r="AT31" s="12" t="s">
        <v>49</v>
      </c>
      <c r="AU31" s="12" t="s">
        <v>49</v>
      </c>
      <c r="AV31" s="12" t="s">
        <v>49</v>
      </c>
      <c r="AW31" s="12" t="s">
        <v>49</v>
      </c>
      <c r="AX31" s="12" t="s">
        <v>49</v>
      </c>
      <c r="AY31" s="14" t="s">
        <v>49</v>
      </c>
      <c r="AZ31" s="14" t="s">
        <v>49</v>
      </c>
      <c r="BA31" s="14" t="s">
        <v>49</v>
      </c>
      <c r="BB31" s="14" t="s">
        <v>49</v>
      </c>
      <c r="BC31" s="14" t="s">
        <v>49</v>
      </c>
      <c r="BD31" s="14" t="s">
        <v>49</v>
      </c>
      <c r="BE31" s="14" t="s">
        <v>49</v>
      </c>
      <c r="BF31" s="14" t="s">
        <v>49</v>
      </c>
      <c r="BG31" s="12" t="s">
        <v>49</v>
      </c>
      <c r="BH31" s="12" t="s">
        <v>49</v>
      </c>
      <c r="BI31" s="14" t="s">
        <v>49</v>
      </c>
      <c r="BJ31" s="14" t="s">
        <v>49</v>
      </c>
      <c r="BK31" s="14" t="s">
        <v>49</v>
      </c>
      <c r="BL31" s="14" t="s">
        <v>49</v>
      </c>
      <c r="BM31" s="14" t="s">
        <v>49</v>
      </c>
      <c r="BN31" s="14" t="s">
        <v>49</v>
      </c>
      <c r="BO31" s="14" t="s">
        <v>49</v>
      </c>
      <c r="BP31" s="14" t="s">
        <v>49</v>
      </c>
      <c r="BQ31" s="14" t="s">
        <v>49</v>
      </c>
      <c r="BR31" s="14" t="s">
        <v>49</v>
      </c>
      <c r="BS31" s="14" t="s">
        <v>49</v>
      </c>
      <c r="BT31" s="14" t="s">
        <v>49</v>
      </c>
      <c r="BU31" s="14" t="s">
        <v>49</v>
      </c>
      <c r="BV31" s="14" t="s">
        <v>49</v>
      </c>
      <c r="BW31" s="14" t="s">
        <v>49</v>
      </c>
      <c r="BX31" s="14" t="s">
        <v>49</v>
      </c>
      <c r="BY31" s="14" t="s">
        <v>49</v>
      </c>
      <c r="BZ31" s="14" t="s">
        <v>49</v>
      </c>
      <c r="CA31" s="12" t="s">
        <v>49</v>
      </c>
      <c r="CB31" s="12" t="s">
        <v>49</v>
      </c>
      <c r="CC31" s="13" t="s">
        <v>49</v>
      </c>
      <c r="CD31" s="13" t="s">
        <v>49</v>
      </c>
      <c r="CE31" s="16">
        <f>AVERAGE(CE10:CE30)</f>
        <v>1.9338057156531054</v>
      </c>
      <c r="CF31" s="16">
        <f>AVERAGE(CF10:CF30)</f>
        <v>1.9495391098491532</v>
      </c>
      <c r="CG31" s="1"/>
      <c r="CK31" s="18"/>
      <c r="CL31" s="18"/>
    </row>
    <row r="32" spans="1:90" x14ac:dyDescent="0.25">
      <c r="A32" s="1"/>
      <c r="B32" s="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"/>
      <c r="CF32" s="1"/>
      <c r="CG32" s="1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ht="30" customHeight="1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A112" s="1"/>
      <c r="B112" s="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"/>
      <c r="CF112" s="1"/>
      <c r="CG112" s="1"/>
    </row>
    <row r="113" spans="1:85" x14ac:dyDescent="0.25">
      <c r="A113" s="1"/>
      <c r="B113" s="1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"/>
      <c r="CF113" s="1"/>
      <c r="CG113" s="1"/>
    </row>
    <row r="114" spans="1:85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1:85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1:85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1:85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1:85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1:85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1:85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1:85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1:85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1:85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1:85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1:85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1:85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1:85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1:85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  <row r="300" spans="3:82" x14ac:dyDescent="0.25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</row>
    <row r="301" spans="3:82" x14ac:dyDescent="0.25"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</row>
  </sheetData>
  <mergeCells count="48"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7:AB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2022-11-08T09:11:58Z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