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11\"/>
    </mc:Choice>
  </mc:AlternateContent>
  <xr:revisionPtr revIDLastSave="0" documentId="13_ncr:1_{71D4D8A6-7628-42F3-921F-FFB814BD5454}" xr6:coauthVersionLast="47" xr6:coauthVersionMax="47" xr10:uidLastSave="{00000000-0000-0000-0000-000000000000}"/>
  <bookViews>
    <workbookView xWindow="-120" yWindow="-120" windowWidth="29040" windowHeight="15990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F31" i="1"/>
  <c r="CF30" i="1" l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2" i="1" s="1"/>
  <c r="CE10" i="1"/>
  <c r="CE32" i="1" s="1"/>
</calcChain>
</file>

<file path=xl/sharedStrings.xml><?xml version="1.0" encoding="utf-8"?>
<sst xmlns="http://schemas.openxmlformats.org/spreadsheetml/2006/main" count="213" uniqueCount="53">
  <si>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</si>
  <si>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</si>
  <si>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</si>
  <si>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</si>
  <si>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</si>
  <si>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</si>
  <si>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</si>
  <si>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</si>
  <si>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</si>
  <si>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</si>
  <si>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</si>
  <si>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</si>
  <si>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</si>
  <si>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</si>
  <si>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</si>
  <si>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</si>
  <si>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</si>
  <si>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</si>
  <si>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</si>
  <si>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</si>
  <si>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</si>
  <si>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</si>
  <si>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</si>
  <si>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</si>
  <si>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</si>
  <si>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</si>
  <si>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</si>
  <si>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</si>
  <si>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</si>
  <si>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</si>
  <si>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</si>
  <si>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</si>
  <si>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</si>
  <si>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</si>
  <si>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</si>
  <si>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</si>
  <si>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</si>
  <si>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</si>
  <si>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</si>
  <si>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</si>
  <si>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</si>
  <si>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</si>
  <si>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</si>
  <si>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</si>
  <si>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</si>
  <si>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</si>
  <si>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</si>
  <si>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</si>
  <si>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</si>
  <si>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</si>
  <si>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</si>
  <si>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</si>
  <si>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листопада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</si>
</sst>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64" fontId="0" fillId="2" borderId="5" xfId="1" applyNumberFormat="1" applyFont="1" applyFill="1" applyBorder="1" applyAlignment="1"/>
    <xf numFmtId="164" fontId="0" fillId="2" borderId="5" xfId="0" applyNumberForma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0" fontId="7" fillId="0" borderId="0" xfId="0" applyFont="1"/>
    <xf numFmtId="0" fontId="6" fillId="3" borderId="5" xfId="0" applyFont="1" applyFill="1" applyBorder="1" applyAlignment="1">
      <alignment horizontal="center" vertical="center"/>
    </xf>
    <xf numFmtId="165" fontId="7" fillId="0" borderId="0" xfId="1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J32"/>
  <sheetViews>
    <sheetView tabSelected="1" zoomScale="70" zoomScaleNormal="70" workbookViewId="0">
      <selection activeCell="T38" sqref="T38"/>
    </sheetView>
  </sheetViews>
  <sheetFormatPr defaultRowHeight="15" x14ac:dyDescent="0.25"/>
  <cols>
    <col min="1" max="1" width="7.7109375" customWidth="1"/>
    <col min="2" max="2" width="26.5703125" bestFit="1" customWidth="1"/>
    <col min="3" max="4" width="11.140625" bestFit="1" customWidth="1"/>
    <col min="5" max="5" width="12.28515625" bestFit="1" customWidth="1"/>
    <col min="6" max="6" width="10.7109375" customWidth="1"/>
    <col min="7" max="7" width="11.140625" bestFit="1" customWidth="1"/>
    <col min="8" max="8" width="10.7109375" customWidth="1"/>
    <col min="9" max="9" width="9" bestFit="1" customWidth="1"/>
    <col min="10" max="10" width="10.7109375" customWidth="1"/>
    <col min="11" max="11" width="12.28515625" bestFit="1" customWidth="1"/>
    <col min="12" max="12" width="10.7109375" bestFit="1" customWidth="1"/>
    <col min="13" max="13" width="9" bestFit="1" customWidth="1"/>
    <col min="14" max="14" width="10.7109375" bestFit="1" customWidth="1"/>
    <col min="15" max="16" width="12.28515625" bestFit="1" customWidth="1"/>
    <col min="17" max="17" width="9" bestFit="1" customWidth="1"/>
    <col min="18" max="18" width="10.7109375" bestFit="1" customWidth="1"/>
    <col min="19" max="21" width="11.140625" bestFit="1" customWidth="1"/>
    <col min="22" max="22" width="10.7109375" bestFit="1" customWidth="1"/>
    <col min="23" max="24" width="12.28515625" bestFit="1" customWidth="1"/>
    <col min="25" max="26" width="11.140625" bestFit="1" customWidth="1"/>
    <col min="27" max="27" width="12.28515625" bestFit="1" customWidth="1"/>
    <col min="28" max="30" width="11.140625" bestFit="1" customWidth="1"/>
    <col min="31" max="31" width="9" bestFit="1" customWidth="1"/>
    <col min="32" max="32" width="10.7109375" bestFit="1" customWidth="1"/>
    <col min="33" max="33" width="11.140625" bestFit="1" customWidth="1"/>
    <col min="34" max="34" width="10.7109375" bestFit="1" customWidth="1"/>
    <col min="35" max="35" width="9" bestFit="1" customWidth="1"/>
    <col min="36" max="36" width="10.7109375" bestFit="1" customWidth="1"/>
    <col min="37" max="37" width="9" bestFit="1" customWidth="1"/>
    <col min="38" max="38" width="10.7109375" bestFit="1" customWidth="1"/>
    <col min="39" max="39" width="9" bestFit="1" customWidth="1"/>
    <col min="40" max="40" width="10.7109375" bestFit="1" customWidth="1"/>
    <col min="41" max="41" width="9" bestFit="1" customWidth="1"/>
    <col min="42" max="42" width="10.7109375" bestFit="1" customWidth="1"/>
    <col min="43" max="43" width="9" bestFit="1" customWidth="1"/>
    <col min="44" max="44" width="10.7109375" bestFit="1" customWidth="1"/>
    <col min="45" max="45" width="9" bestFit="1" customWidth="1"/>
    <col min="46" max="46" width="10.7109375" bestFit="1" customWidth="1"/>
    <col min="47" max="47" width="9.42578125" bestFit="1" customWidth="1"/>
    <col min="48" max="48" width="10.7109375" bestFit="1" customWidth="1"/>
    <col min="49" max="49" width="9.42578125" bestFit="1" customWidth="1"/>
    <col min="50" max="50" width="10.7109375" bestFit="1" customWidth="1"/>
    <col min="51" max="51" width="9" bestFit="1" customWidth="1"/>
    <col min="52" max="52" width="10.7109375" bestFit="1" customWidth="1"/>
    <col min="53" max="53" width="9" bestFit="1" customWidth="1"/>
    <col min="54" max="54" width="10.7109375" bestFit="1" customWidth="1"/>
    <col min="55" max="55" width="9" bestFit="1" customWidth="1"/>
    <col min="56" max="56" width="10.7109375" bestFit="1" customWidth="1"/>
    <col min="57" max="57" width="9" bestFit="1" customWidth="1"/>
    <col min="58" max="58" width="10.7109375" bestFit="1" customWidth="1"/>
    <col min="59" max="59" width="12.28515625" bestFit="1" customWidth="1"/>
    <col min="60" max="60" width="11.140625" bestFit="1" customWidth="1"/>
    <col min="61" max="61" width="9" bestFit="1" customWidth="1"/>
    <col min="62" max="62" width="10.7109375" bestFit="1" customWidth="1"/>
    <col min="63" max="63" width="9.42578125" bestFit="1" customWidth="1"/>
    <col min="64" max="64" width="10.7109375" bestFit="1" customWidth="1"/>
    <col min="65" max="65" width="9" bestFit="1" customWidth="1"/>
    <col min="66" max="66" width="10.7109375" bestFit="1" customWidth="1"/>
    <col min="67" max="67" width="9" bestFit="1" customWidth="1"/>
    <col min="68" max="68" width="10.7109375" bestFit="1" customWidth="1"/>
    <col min="69" max="70" width="11.140625" bestFit="1" customWidth="1"/>
    <col min="71" max="71" width="9.42578125" bestFit="1" customWidth="1"/>
    <col min="72" max="72" width="10.7109375" bestFit="1" customWidth="1"/>
    <col min="73" max="73" width="9" bestFit="1" customWidth="1"/>
    <col min="74" max="74" width="10.7109375" bestFit="1" customWidth="1"/>
    <col min="75" max="75" width="9.42578125" bestFit="1" customWidth="1"/>
    <col min="76" max="76" width="10.7109375" bestFit="1" customWidth="1"/>
    <col min="77" max="77" width="9.42578125" bestFit="1" customWidth="1"/>
    <col min="78" max="78" width="10.7109375" bestFit="1" customWidth="1"/>
    <col min="79" max="80" width="11.140625" bestFit="1" customWidth="1"/>
    <col min="81" max="81" width="12.28515625" bestFit="1" customWidth="1"/>
    <col min="82" max="82" width="11.140625" bestFit="1" customWidth="1"/>
    <col min="83" max="84" width="14.5703125" bestFit="1" customWidth="1"/>
    <col min="87" max="88" width="10.28515625" bestFit="1" customWidth="1"/>
  </cols>
  <sheetData>
    <row r="1" spans="1:88" s="1" customFormat="1" ht="15.75" x14ac:dyDescent="0.25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</row>
    <row r="2" spans="1:88" s="1" customFormat="1" ht="15" customHeight="1" x14ac:dyDescent="0.25">
      <c r="AT2" s="19" t="s">
        <v>0</v>
      </c>
      <c r="AU2" s="19"/>
      <c r="AV2" s="19"/>
      <c r="AX2" s="19" t="s">
        <v>1</v>
      </c>
      <c r="AY2" s="19"/>
      <c r="AZ2" s="19"/>
      <c r="BA2" s="2"/>
      <c r="BB2" s="2"/>
    </row>
    <row r="3" spans="1:88" s="1" customFormat="1" x14ac:dyDescent="0.25"/>
    <row r="4" spans="1:88" s="1" customFormat="1" ht="15.75" x14ac:dyDescent="0.25">
      <c r="CD4" s="3"/>
      <c r="CF4" s="3" t="s">
        <v>2</v>
      </c>
    </row>
    <row r="5" spans="1:88" s="1" customFormat="1" ht="15" customHeight="1" x14ac:dyDescent="0.25">
      <c r="CD5" s="4"/>
      <c r="CF5" s="4" t="s">
        <v>3</v>
      </c>
    </row>
    <row r="6" spans="1:88" s="1" customFormat="1" ht="15" customHeight="1" x14ac:dyDescent="0.25">
      <c r="A6" s="20" t="s">
        <v>4</v>
      </c>
      <c r="B6" s="23" t="s">
        <v>5</v>
      </c>
      <c r="C6" s="26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  <c r="Y6" s="29" t="s">
        <v>7</v>
      </c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 t="s">
        <v>8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32" t="s">
        <v>9</v>
      </c>
      <c r="CD6" s="33"/>
      <c r="CE6" s="36" t="s">
        <v>10</v>
      </c>
      <c r="CF6" s="36"/>
    </row>
    <row r="7" spans="1:88" s="1" customFormat="1" ht="60.6" customHeight="1" x14ac:dyDescent="0.25">
      <c r="A7" s="21"/>
      <c r="B7" s="24"/>
      <c r="C7" s="37" t="s">
        <v>11</v>
      </c>
      <c r="D7" s="37"/>
      <c r="E7" s="30" t="s">
        <v>12</v>
      </c>
      <c r="F7" s="31"/>
      <c r="G7" s="30" t="s">
        <v>13</v>
      </c>
      <c r="H7" s="31"/>
      <c r="I7" s="30" t="s">
        <v>14</v>
      </c>
      <c r="J7" s="31"/>
      <c r="K7" s="30" t="s">
        <v>15</v>
      </c>
      <c r="L7" s="31"/>
      <c r="M7" s="30" t="s">
        <v>16</v>
      </c>
      <c r="N7" s="31"/>
      <c r="O7" s="30" t="s">
        <v>17</v>
      </c>
      <c r="P7" s="31"/>
      <c r="Q7" s="30" t="s">
        <v>18</v>
      </c>
      <c r="R7" s="31"/>
      <c r="S7" s="30" t="s">
        <v>19</v>
      </c>
      <c r="T7" s="31"/>
      <c r="U7" s="30" t="s">
        <v>20</v>
      </c>
      <c r="V7" s="31"/>
      <c r="W7" s="30" t="s">
        <v>21</v>
      </c>
      <c r="X7" s="31"/>
      <c r="Y7" s="30" t="s">
        <v>22</v>
      </c>
      <c r="Z7" s="31"/>
      <c r="AA7" s="30" t="s">
        <v>23</v>
      </c>
      <c r="AB7" s="31"/>
      <c r="AC7" s="30" t="s">
        <v>24</v>
      </c>
      <c r="AD7" s="31"/>
      <c r="AE7" s="30" t="s">
        <v>25</v>
      </c>
      <c r="AF7" s="31"/>
      <c r="AG7" s="30" t="s">
        <v>26</v>
      </c>
      <c r="AH7" s="31"/>
      <c r="AI7" s="30" t="s">
        <v>27</v>
      </c>
      <c r="AJ7" s="31"/>
      <c r="AK7" s="30" t="s">
        <v>28</v>
      </c>
      <c r="AL7" s="31"/>
      <c r="AM7" s="30" t="s">
        <v>29</v>
      </c>
      <c r="AN7" s="31"/>
      <c r="AO7" s="30" t="s">
        <v>30</v>
      </c>
      <c r="AP7" s="31"/>
      <c r="AQ7" s="30" t="s">
        <v>31</v>
      </c>
      <c r="AR7" s="31"/>
      <c r="AS7" s="30" t="s">
        <v>32</v>
      </c>
      <c r="AT7" s="31"/>
      <c r="AU7" s="30" t="s">
        <v>33</v>
      </c>
      <c r="AV7" s="31"/>
      <c r="AW7" s="30" t="s">
        <v>34</v>
      </c>
      <c r="AX7" s="31"/>
      <c r="AY7" s="30" t="s">
        <v>35</v>
      </c>
      <c r="AZ7" s="31"/>
      <c r="BA7" s="30" t="s">
        <v>36</v>
      </c>
      <c r="BB7" s="31"/>
      <c r="BC7" s="30" t="s">
        <v>37</v>
      </c>
      <c r="BD7" s="31"/>
      <c r="BE7" s="30" t="s">
        <v>38</v>
      </c>
      <c r="BF7" s="31"/>
      <c r="BG7" s="30" t="s">
        <v>39</v>
      </c>
      <c r="BH7" s="31"/>
      <c r="BI7" s="37" t="s">
        <v>40</v>
      </c>
      <c r="BJ7" s="37"/>
      <c r="BK7" s="37" t="s">
        <v>41</v>
      </c>
      <c r="BL7" s="37"/>
      <c r="BM7" s="37" t="s">
        <v>42</v>
      </c>
      <c r="BN7" s="37"/>
      <c r="BO7" s="37" t="s">
        <v>43</v>
      </c>
      <c r="BP7" s="37"/>
      <c r="BQ7" s="37" t="s">
        <v>24</v>
      </c>
      <c r="BR7" s="37"/>
      <c r="BS7" s="37" t="s">
        <v>44</v>
      </c>
      <c r="BT7" s="37"/>
      <c r="BU7" s="37" t="s">
        <v>45</v>
      </c>
      <c r="BV7" s="37"/>
      <c r="BW7" s="37" t="s">
        <v>46</v>
      </c>
      <c r="BX7" s="37"/>
      <c r="BY7" s="38" t="s">
        <v>47</v>
      </c>
      <c r="BZ7" s="38"/>
      <c r="CA7" s="37" t="s">
        <v>48</v>
      </c>
      <c r="CB7" s="37"/>
      <c r="CC7" s="34"/>
      <c r="CD7" s="35"/>
      <c r="CE7" s="36"/>
      <c r="CF7" s="36"/>
    </row>
    <row r="8" spans="1:88" s="1" customFormat="1" ht="51" customHeight="1" x14ac:dyDescent="0.25">
      <c r="A8" s="22"/>
      <c r="B8" s="25"/>
      <c r="C8" s="7" t="s">
        <v>49</v>
      </c>
      <c r="D8" s="7" t="s">
        <v>50</v>
      </c>
      <c r="E8" s="7" t="s">
        <v>49</v>
      </c>
      <c r="F8" s="7" t="s">
        <v>50</v>
      </c>
      <c r="G8" s="8" t="s">
        <v>49</v>
      </c>
      <c r="H8" s="8" t="s">
        <v>50</v>
      </c>
      <c r="I8" s="6" t="s">
        <v>49</v>
      </c>
      <c r="J8" s="7" t="s">
        <v>50</v>
      </c>
      <c r="K8" s="6" t="s">
        <v>49</v>
      </c>
      <c r="L8" s="7" t="s">
        <v>50</v>
      </c>
      <c r="M8" s="7" t="s">
        <v>49</v>
      </c>
      <c r="N8" s="7" t="s">
        <v>50</v>
      </c>
      <c r="O8" s="7" t="s">
        <v>49</v>
      </c>
      <c r="P8" s="7" t="s">
        <v>50</v>
      </c>
      <c r="Q8" s="7" t="s">
        <v>49</v>
      </c>
      <c r="R8" s="7" t="s">
        <v>50</v>
      </c>
      <c r="S8" s="7" t="s">
        <v>49</v>
      </c>
      <c r="T8" s="7" t="s">
        <v>50</v>
      </c>
      <c r="U8" s="7" t="s">
        <v>49</v>
      </c>
      <c r="V8" s="7" t="s">
        <v>50</v>
      </c>
      <c r="W8" s="7" t="s">
        <v>49</v>
      </c>
      <c r="X8" s="7" t="s">
        <v>50</v>
      </c>
      <c r="Y8" s="7" t="s">
        <v>49</v>
      </c>
      <c r="Z8" s="7" t="s">
        <v>50</v>
      </c>
      <c r="AA8" s="7" t="s">
        <v>49</v>
      </c>
      <c r="AB8" s="7" t="s">
        <v>50</v>
      </c>
      <c r="AC8" s="7" t="s">
        <v>49</v>
      </c>
      <c r="AD8" s="7" t="s">
        <v>50</v>
      </c>
      <c r="AE8" s="7" t="s">
        <v>49</v>
      </c>
      <c r="AF8" s="7" t="s">
        <v>50</v>
      </c>
      <c r="AG8" s="7" t="s">
        <v>49</v>
      </c>
      <c r="AH8" s="7" t="s">
        <v>50</v>
      </c>
      <c r="AI8" s="7" t="s">
        <v>49</v>
      </c>
      <c r="AJ8" s="7" t="s">
        <v>50</v>
      </c>
      <c r="AK8" s="7" t="s">
        <v>49</v>
      </c>
      <c r="AL8" s="7" t="s">
        <v>50</v>
      </c>
      <c r="AM8" s="7" t="s">
        <v>49</v>
      </c>
      <c r="AN8" s="7" t="s">
        <v>50</v>
      </c>
      <c r="AO8" s="7" t="s">
        <v>49</v>
      </c>
      <c r="AP8" s="7" t="s">
        <v>50</v>
      </c>
      <c r="AQ8" s="7" t="s">
        <v>49</v>
      </c>
      <c r="AR8" s="7" t="s">
        <v>50</v>
      </c>
      <c r="AS8" s="7" t="s">
        <v>49</v>
      </c>
      <c r="AT8" s="7" t="s">
        <v>50</v>
      </c>
      <c r="AU8" s="7" t="s">
        <v>49</v>
      </c>
      <c r="AV8" s="7" t="s">
        <v>50</v>
      </c>
      <c r="AW8" s="7" t="s">
        <v>49</v>
      </c>
      <c r="AX8" s="7" t="s">
        <v>50</v>
      </c>
      <c r="AY8" s="7" t="s">
        <v>49</v>
      </c>
      <c r="AZ8" s="7" t="s">
        <v>50</v>
      </c>
      <c r="BA8" s="5" t="s">
        <v>49</v>
      </c>
      <c r="BB8" s="5" t="s">
        <v>50</v>
      </c>
      <c r="BC8" s="7" t="s">
        <v>49</v>
      </c>
      <c r="BD8" s="7" t="s">
        <v>50</v>
      </c>
      <c r="BE8" s="7" t="s">
        <v>49</v>
      </c>
      <c r="BF8" s="7" t="s">
        <v>50</v>
      </c>
      <c r="BG8" s="7" t="s">
        <v>49</v>
      </c>
      <c r="BH8" s="7" t="s">
        <v>50</v>
      </c>
      <c r="BI8" s="7" t="s">
        <v>49</v>
      </c>
      <c r="BJ8" s="7" t="s">
        <v>50</v>
      </c>
      <c r="BK8" s="7" t="s">
        <v>49</v>
      </c>
      <c r="BL8" s="7" t="s">
        <v>50</v>
      </c>
      <c r="BM8" s="7" t="s">
        <v>49</v>
      </c>
      <c r="BN8" s="7" t="s">
        <v>50</v>
      </c>
      <c r="BO8" s="5" t="s">
        <v>49</v>
      </c>
      <c r="BP8" s="5" t="s">
        <v>50</v>
      </c>
      <c r="BQ8" s="7" t="s">
        <v>49</v>
      </c>
      <c r="BR8" s="7" t="s">
        <v>50</v>
      </c>
      <c r="BS8" s="7" t="s">
        <v>49</v>
      </c>
      <c r="BT8" s="7" t="s">
        <v>50</v>
      </c>
      <c r="BU8" s="7" t="s">
        <v>49</v>
      </c>
      <c r="BV8" s="7" t="s">
        <v>50</v>
      </c>
      <c r="BW8" s="7" t="s">
        <v>49</v>
      </c>
      <c r="BX8" s="7" t="s">
        <v>50</v>
      </c>
      <c r="BY8" s="7" t="s">
        <v>49</v>
      </c>
      <c r="BZ8" s="7" t="s">
        <v>50</v>
      </c>
      <c r="CA8" s="7" t="s">
        <v>49</v>
      </c>
      <c r="CB8" s="7" t="s">
        <v>50</v>
      </c>
      <c r="CC8" s="7" t="s">
        <v>49</v>
      </c>
      <c r="CD8" s="7" t="s">
        <v>50</v>
      </c>
      <c r="CE8" s="7" t="s">
        <v>49</v>
      </c>
      <c r="CF8" s="7" t="s">
        <v>50</v>
      </c>
    </row>
    <row r="9" spans="1:88" s="1" customForma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  <c r="AR9" s="9">
        <v>44</v>
      </c>
      <c r="AS9" s="9">
        <v>45</v>
      </c>
      <c r="AT9" s="9">
        <v>46</v>
      </c>
      <c r="AU9" s="9">
        <v>47</v>
      </c>
      <c r="AV9" s="9">
        <v>48</v>
      </c>
      <c r="AW9" s="9">
        <v>49</v>
      </c>
      <c r="AX9" s="9">
        <v>50</v>
      </c>
      <c r="AY9" s="9">
        <v>51</v>
      </c>
      <c r="AZ9" s="9">
        <v>52</v>
      </c>
      <c r="BA9" s="9">
        <v>53</v>
      </c>
      <c r="BB9" s="9">
        <v>54</v>
      </c>
      <c r="BC9" s="9">
        <v>55</v>
      </c>
      <c r="BD9" s="9">
        <v>56</v>
      </c>
      <c r="BE9" s="9">
        <v>57</v>
      </c>
      <c r="BF9" s="9">
        <v>58</v>
      </c>
      <c r="BG9" s="9">
        <v>59</v>
      </c>
      <c r="BH9" s="9">
        <v>60</v>
      </c>
      <c r="BI9" s="9">
        <v>61</v>
      </c>
      <c r="BJ9" s="9">
        <v>62</v>
      </c>
      <c r="BK9" s="9">
        <v>63</v>
      </c>
      <c r="BL9" s="9">
        <v>64</v>
      </c>
      <c r="BM9" s="9">
        <v>65</v>
      </c>
      <c r="BN9" s="9">
        <v>66</v>
      </c>
      <c r="BO9" s="9">
        <v>67</v>
      </c>
      <c r="BP9" s="9">
        <v>68</v>
      </c>
      <c r="BQ9" s="9">
        <v>69</v>
      </c>
      <c r="BR9" s="9">
        <v>70</v>
      </c>
      <c r="BS9" s="9">
        <v>71</v>
      </c>
      <c r="BT9" s="9">
        <v>72</v>
      </c>
      <c r="BU9" s="9">
        <v>73</v>
      </c>
      <c r="BV9" s="9">
        <v>74</v>
      </c>
      <c r="BW9" s="9">
        <v>75</v>
      </c>
      <c r="BX9" s="9">
        <v>76</v>
      </c>
      <c r="BY9" s="9">
        <v>77</v>
      </c>
      <c r="BZ9" s="9">
        <v>78</v>
      </c>
      <c r="CA9" s="9">
        <v>79</v>
      </c>
      <c r="CB9" s="9">
        <v>80</v>
      </c>
      <c r="CC9" s="9">
        <v>81</v>
      </c>
      <c r="CD9" s="9">
        <v>82</v>
      </c>
      <c r="CE9" s="9">
        <v>83</v>
      </c>
      <c r="CF9" s="9">
        <v>84</v>
      </c>
    </row>
    <row r="10" spans="1:88" s="15" customFormat="1" x14ac:dyDescent="0.25">
      <c r="A10" s="9">
        <v>1</v>
      </c>
      <c r="B10" s="10">
        <v>45567</v>
      </c>
      <c r="C10" s="11">
        <v>1687991.6</v>
      </c>
      <c r="D10" s="11">
        <v>1122820.01</v>
      </c>
      <c r="E10" s="11">
        <v>7949137.0899999999</v>
      </c>
      <c r="F10" s="11"/>
      <c r="G10" s="11">
        <v>11199347.970000001</v>
      </c>
      <c r="H10" s="11">
        <v>0</v>
      </c>
      <c r="I10" s="11">
        <v>0</v>
      </c>
      <c r="J10" s="11"/>
      <c r="K10" s="11">
        <v>2886000</v>
      </c>
      <c r="L10" s="11"/>
      <c r="M10" s="11">
        <v>0</v>
      </c>
      <c r="N10" s="11"/>
      <c r="O10" s="11">
        <v>14244296.699999999</v>
      </c>
      <c r="P10" s="11">
        <v>14244296.699999999</v>
      </c>
      <c r="Q10" s="11">
        <v>0</v>
      </c>
      <c r="R10" s="11">
        <v>0</v>
      </c>
      <c r="S10" s="11">
        <v>2421328.7799999998</v>
      </c>
      <c r="T10" s="11">
        <v>2421328.7799999998</v>
      </c>
      <c r="U10" s="11">
        <v>7494661.7000000002</v>
      </c>
      <c r="V10" s="11"/>
      <c r="W10" s="11">
        <v>32893440.449999999</v>
      </c>
      <c r="X10" s="11">
        <v>17788445.489999998</v>
      </c>
      <c r="Y10" s="11">
        <v>2454640.1</v>
      </c>
      <c r="Z10" s="11">
        <v>1336145.48</v>
      </c>
      <c r="AA10" s="11">
        <v>9918867</v>
      </c>
      <c r="AB10" s="11">
        <v>4188519.55</v>
      </c>
      <c r="AC10" s="11">
        <v>682335.54</v>
      </c>
      <c r="AD10" s="11">
        <v>677863.87</v>
      </c>
      <c r="AE10" s="11">
        <v>0</v>
      </c>
      <c r="AF10" s="11">
        <v>0</v>
      </c>
      <c r="AG10" s="11">
        <v>2717618.8</v>
      </c>
      <c r="AH10" s="11">
        <v>81208.009999999995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6054.71</v>
      </c>
      <c r="AT10" s="11">
        <v>2754.71</v>
      </c>
      <c r="AU10" s="11">
        <v>94779.89</v>
      </c>
      <c r="AV10" s="11">
        <v>75771.92</v>
      </c>
      <c r="AW10" s="11">
        <v>146341.99</v>
      </c>
      <c r="AX10" s="11">
        <v>146052.4</v>
      </c>
      <c r="AY10" s="12">
        <v>54460.01</v>
      </c>
      <c r="AZ10" s="12">
        <v>2904.12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1">
        <v>16075098.050000001</v>
      </c>
      <c r="BH10" s="11">
        <v>6511220.0499999998</v>
      </c>
      <c r="BI10" s="12">
        <v>10849.22</v>
      </c>
      <c r="BJ10" s="12">
        <v>6.55</v>
      </c>
      <c r="BK10" s="12">
        <v>170918.13</v>
      </c>
      <c r="BL10" s="12">
        <v>23573.65</v>
      </c>
      <c r="BM10" s="12">
        <v>0</v>
      </c>
      <c r="BN10" s="12">
        <v>0</v>
      </c>
      <c r="BO10" s="12">
        <v>0</v>
      </c>
      <c r="BP10" s="12">
        <v>0</v>
      </c>
      <c r="BQ10" s="12">
        <v>1129958.22</v>
      </c>
      <c r="BR10" s="12">
        <v>1121088.1200000001</v>
      </c>
      <c r="BS10" s="12">
        <v>271714.43</v>
      </c>
      <c r="BT10" s="12">
        <v>1303.04</v>
      </c>
      <c r="BU10" s="12">
        <v>0</v>
      </c>
      <c r="BV10" s="12">
        <v>0</v>
      </c>
      <c r="BW10" s="12">
        <v>147204.73000000001</v>
      </c>
      <c r="BX10" s="12">
        <v>146483.76</v>
      </c>
      <c r="BY10" s="12">
        <v>493152.93</v>
      </c>
      <c r="BZ10" s="12">
        <v>171199.85</v>
      </c>
      <c r="CA10" s="11">
        <v>2223797.66</v>
      </c>
      <c r="CB10" s="11">
        <v>1463654.98</v>
      </c>
      <c r="CC10" s="11">
        <v>13851300.390000001</v>
      </c>
      <c r="CD10" s="11">
        <v>5047565.07</v>
      </c>
      <c r="CE10" s="13">
        <f>W10/CC10</f>
        <v>2.3747546817876786</v>
      </c>
      <c r="CF10" s="13">
        <f t="shared" ref="CF10:CF30" si="0">X10/CD10</f>
        <v>3.5241636795778835</v>
      </c>
      <c r="CG10" s="14"/>
      <c r="CH10" s="14"/>
      <c r="CI10" s="17"/>
      <c r="CJ10" s="17"/>
    </row>
    <row r="11" spans="1:88" s="15" customFormat="1" x14ac:dyDescent="0.25">
      <c r="A11" s="9">
        <v>2</v>
      </c>
      <c r="B11" s="10">
        <v>45568</v>
      </c>
      <c r="C11" s="11">
        <v>1641248.46</v>
      </c>
      <c r="D11" s="11">
        <v>1085809.32</v>
      </c>
      <c r="E11" s="11">
        <v>9061555.8800000008</v>
      </c>
      <c r="F11" s="11"/>
      <c r="G11" s="11">
        <v>9759299.1699999999</v>
      </c>
      <c r="H11" s="11">
        <v>0</v>
      </c>
      <c r="I11" s="11">
        <v>0</v>
      </c>
      <c r="J11" s="11"/>
      <c r="K11" s="11">
        <v>2886000</v>
      </c>
      <c r="L11" s="11"/>
      <c r="M11" s="11">
        <v>0</v>
      </c>
      <c r="N11" s="11"/>
      <c r="O11" s="11">
        <v>13061300.800000001</v>
      </c>
      <c r="P11" s="11">
        <v>13061300.800000001</v>
      </c>
      <c r="Q11" s="11">
        <v>0</v>
      </c>
      <c r="R11" s="11">
        <v>0</v>
      </c>
      <c r="S11" s="11">
        <v>3340061.94</v>
      </c>
      <c r="T11" s="11">
        <v>3340061.94</v>
      </c>
      <c r="U11" s="11">
        <v>7494661.7000000002</v>
      </c>
      <c r="V11" s="11"/>
      <c r="W11" s="11">
        <v>32254804.539999999</v>
      </c>
      <c r="X11" s="11">
        <v>17487172.059999999</v>
      </c>
      <c r="Y11" s="11">
        <v>2425634.36</v>
      </c>
      <c r="Z11" s="11">
        <v>1333818.76</v>
      </c>
      <c r="AA11" s="11">
        <v>9843948.2300000004</v>
      </c>
      <c r="AB11" s="11">
        <v>4225845.1399999997</v>
      </c>
      <c r="AC11" s="11">
        <v>787986.78</v>
      </c>
      <c r="AD11" s="11">
        <v>783463.08</v>
      </c>
      <c r="AE11" s="11">
        <v>0</v>
      </c>
      <c r="AF11" s="11">
        <v>0</v>
      </c>
      <c r="AG11" s="11">
        <v>2006261.54</v>
      </c>
      <c r="AH11" s="11">
        <v>80992.02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6056.56</v>
      </c>
      <c r="AT11" s="11">
        <v>2756.56</v>
      </c>
      <c r="AU11" s="11">
        <v>105907.89</v>
      </c>
      <c r="AV11" s="11">
        <v>75718.009999999995</v>
      </c>
      <c r="AW11" s="11">
        <v>237437.59</v>
      </c>
      <c r="AX11" s="11">
        <v>237320.25</v>
      </c>
      <c r="AY11" s="12">
        <v>54440.38</v>
      </c>
      <c r="AZ11" s="12">
        <v>2888.33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1">
        <v>15467673.33</v>
      </c>
      <c r="BH11" s="11">
        <v>6742802.1600000001</v>
      </c>
      <c r="BI11" s="12">
        <v>11653.11</v>
      </c>
      <c r="BJ11" s="12">
        <v>6.56</v>
      </c>
      <c r="BK11" s="12">
        <v>209906.17</v>
      </c>
      <c r="BL11" s="12">
        <v>23648.01</v>
      </c>
      <c r="BM11" s="12">
        <v>0</v>
      </c>
      <c r="BN11" s="12">
        <v>0</v>
      </c>
      <c r="BO11" s="12">
        <v>0</v>
      </c>
      <c r="BP11" s="12">
        <v>0</v>
      </c>
      <c r="BQ11" s="12">
        <v>1114547.18</v>
      </c>
      <c r="BR11" s="12">
        <v>1105514.51</v>
      </c>
      <c r="BS11" s="12">
        <v>151163.96</v>
      </c>
      <c r="BT11" s="12">
        <v>1303.92</v>
      </c>
      <c r="BU11" s="12">
        <v>0</v>
      </c>
      <c r="BV11" s="12">
        <v>0</v>
      </c>
      <c r="BW11" s="12">
        <v>237670.87</v>
      </c>
      <c r="BX11" s="12">
        <v>237436.89</v>
      </c>
      <c r="BY11" s="12">
        <v>856113.59</v>
      </c>
      <c r="BZ11" s="12">
        <v>641751.38</v>
      </c>
      <c r="CA11" s="11">
        <v>2581054.87</v>
      </c>
      <c r="CB11" s="11">
        <v>2009661.28</v>
      </c>
      <c r="CC11" s="11">
        <v>12886618.460000001</v>
      </c>
      <c r="CD11" s="11">
        <v>4733140.88</v>
      </c>
      <c r="CE11" s="13">
        <f t="shared" ref="CE11:CE30" si="1">W11/CC11</f>
        <v>2.5029688463361239</v>
      </c>
      <c r="CF11" s="13">
        <f t="shared" si="0"/>
        <v>3.694623190679251</v>
      </c>
      <c r="CG11" s="14"/>
      <c r="CH11" s="14"/>
      <c r="CI11" s="17"/>
      <c r="CJ11" s="17"/>
    </row>
    <row r="12" spans="1:88" s="15" customFormat="1" x14ac:dyDescent="0.25">
      <c r="A12" s="9">
        <v>3</v>
      </c>
      <c r="B12" s="10">
        <v>45569</v>
      </c>
      <c r="C12" s="11">
        <v>1639273.33</v>
      </c>
      <c r="D12" s="11">
        <v>1049382.99</v>
      </c>
      <c r="E12" s="11">
        <v>9131159.3200000003</v>
      </c>
      <c r="F12" s="11"/>
      <c r="G12" s="11">
        <v>9763320.5299999993</v>
      </c>
      <c r="H12" s="11">
        <v>0</v>
      </c>
      <c r="I12" s="11">
        <v>0</v>
      </c>
      <c r="J12" s="11"/>
      <c r="K12" s="11">
        <v>2886000</v>
      </c>
      <c r="L12" s="11"/>
      <c r="M12" s="11">
        <v>0</v>
      </c>
      <c r="N12" s="11"/>
      <c r="O12" s="11">
        <v>11829725</v>
      </c>
      <c r="P12" s="11">
        <v>11829725</v>
      </c>
      <c r="Q12" s="11">
        <v>0</v>
      </c>
      <c r="R12" s="11">
        <v>0</v>
      </c>
      <c r="S12" s="11">
        <v>4116096.25</v>
      </c>
      <c r="T12" s="11">
        <v>4116096.25</v>
      </c>
      <c r="U12" s="11">
        <v>7494661.7000000002</v>
      </c>
      <c r="V12" s="11"/>
      <c r="W12" s="11">
        <v>31870912.73</v>
      </c>
      <c r="X12" s="11">
        <v>16995204.239999998</v>
      </c>
      <c r="Y12" s="11">
        <v>2431133.5699999998</v>
      </c>
      <c r="Z12" s="11">
        <v>1335076.18</v>
      </c>
      <c r="AA12" s="11">
        <v>9934315.3300000001</v>
      </c>
      <c r="AB12" s="11">
        <v>4314872.1399999997</v>
      </c>
      <c r="AC12" s="11">
        <v>679230.76</v>
      </c>
      <c r="AD12" s="11">
        <v>674696.58</v>
      </c>
      <c r="AE12" s="11">
        <v>0</v>
      </c>
      <c r="AF12" s="11">
        <v>0</v>
      </c>
      <c r="AG12" s="11">
        <v>2005123.57</v>
      </c>
      <c r="AH12" s="11">
        <v>81031.350000000006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6058.42</v>
      </c>
      <c r="AT12" s="11">
        <v>2758.42</v>
      </c>
      <c r="AU12" s="11">
        <v>114009.88</v>
      </c>
      <c r="AV12" s="11">
        <v>76490.27</v>
      </c>
      <c r="AW12" s="11">
        <v>271347.39</v>
      </c>
      <c r="AX12" s="11">
        <v>271280.21000000002</v>
      </c>
      <c r="AY12" s="12">
        <v>54419.19</v>
      </c>
      <c r="AZ12" s="12">
        <v>2883.84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1">
        <v>15495638.1</v>
      </c>
      <c r="BH12" s="11">
        <v>6759088.9800000004</v>
      </c>
      <c r="BI12" s="12">
        <v>11438.19</v>
      </c>
      <c r="BJ12" s="12">
        <v>6.57</v>
      </c>
      <c r="BK12" s="12">
        <v>204654.26</v>
      </c>
      <c r="BL12" s="12">
        <v>23573.08</v>
      </c>
      <c r="BM12" s="12">
        <v>0</v>
      </c>
      <c r="BN12" s="12">
        <v>0</v>
      </c>
      <c r="BO12" s="12">
        <v>0</v>
      </c>
      <c r="BP12" s="12">
        <v>0</v>
      </c>
      <c r="BQ12" s="12">
        <v>1701846.46</v>
      </c>
      <c r="BR12" s="12">
        <v>1693162.99</v>
      </c>
      <c r="BS12" s="12">
        <v>151164.84</v>
      </c>
      <c r="BT12" s="12">
        <v>1304.8</v>
      </c>
      <c r="BU12" s="12">
        <v>0</v>
      </c>
      <c r="BV12" s="12">
        <v>0</v>
      </c>
      <c r="BW12" s="12">
        <v>272312.2</v>
      </c>
      <c r="BX12" s="12">
        <v>271762.61</v>
      </c>
      <c r="BY12" s="12">
        <v>924178.2</v>
      </c>
      <c r="BZ12" s="12">
        <v>659249.14</v>
      </c>
      <c r="CA12" s="11">
        <v>3265594.15</v>
      </c>
      <c r="CB12" s="11">
        <v>2649059.19</v>
      </c>
      <c r="CC12" s="11">
        <v>12230043.949999999</v>
      </c>
      <c r="CD12" s="11">
        <v>4110029.79</v>
      </c>
      <c r="CE12" s="13">
        <f t="shared" si="1"/>
        <v>2.60595242832304</v>
      </c>
      <c r="CF12" s="13">
        <f t="shared" si="0"/>
        <v>4.1350562181691624</v>
      </c>
      <c r="CG12" s="14"/>
      <c r="CH12" s="14"/>
      <c r="CI12" s="17"/>
      <c r="CJ12" s="17"/>
    </row>
    <row r="13" spans="1:88" s="15" customFormat="1" x14ac:dyDescent="0.25">
      <c r="A13" s="9">
        <v>4</v>
      </c>
      <c r="B13" s="10">
        <v>45570</v>
      </c>
      <c r="C13" s="11">
        <v>1616896.87</v>
      </c>
      <c r="D13" s="11">
        <v>1021749.08</v>
      </c>
      <c r="E13" s="11">
        <v>2145557.58</v>
      </c>
      <c r="F13" s="11"/>
      <c r="G13" s="11">
        <v>9767346.2799999993</v>
      </c>
      <c r="H13" s="11">
        <v>0</v>
      </c>
      <c r="I13" s="11">
        <v>0</v>
      </c>
      <c r="J13" s="11"/>
      <c r="K13" s="11">
        <v>9586000</v>
      </c>
      <c r="L13" s="11"/>
      <c r="M13" s="11">
        <v>0</v>
      </c>
      <c r="N13" s="11"/>
      <c r="O13" s="11">
        <v>11803487.6</v>
      </c>
      <c r="P13" s="11">
        <v>11803487.6</v>
      </c>
      <c r="Q13" s="11">
        <v>0</v>
      </c>
      <c r="R13" s="11">
        <v>0</v>
      </c>
      <c r="S13" s="11">
        <v>4260747.0199999996</v>
      </c>
      <c r="T13" s="11">
        <v>4260747.0199999996</v>
      </c>
      <c r="U13" s="11">
        <v>7494661.7000000002</v>
      </c>
      <c r="V13" s="11"/>
      <c r="W13" s="11">
        <v>31685373.649999999</v>
      </c>
      <c r="X13" s="11">
        <v>17085983.699999999</v>
      </c>
      <c r="Y13" s="11">
        <v>2433071.7799999998</v>
      </c>
      <c r="Z13" s="11">
        <v>1332033.8700000001</v>
      </c>
      <c r="AA13" s="11">
        <v>9770868.9299999997</v>
      </c>
      <c r="AB13" s="11">
        <v>4242619.84</v>
      </c>
      <c r="AC13" s="11">
        <v>791438.87</v>
      </c>
      <c r="AD13" s="11">
        <v>786894.72</v>
      </c>
      <c r="AE13" s="11">
        <v>22.06</v>
      </c>
      <c r="AF13" s="11">
        <v>0</v>
      </c>
      <c r="AG13" s="11">
        <v>1846022.01</v>
      </c>
      <c r="AH13" s="11">
        <v>80848.72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6054.73</v>
      </c>
      <c r="AT13" s="11">
        <v>2754.73</v>
      </c>
      <c r="AU13" s="11">
        <v>94064.94</v>
      </c>
      <c r="AV13" s="11">
        <v>75634.080000000002</v>
      </c>
      <c r="AW13" s="11">
        <v>301018.34999999998</v>
      </c>
      <c r="AX13" s="11">
        <v>301010.56</v>
      </c>
      <c r="AY13" s="12">
        <v>54433.61</v>
      </c>
      <c r="AZ13" s="12">
        <v>2873.86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1">
        <v>15296995.279999999</v>
      </c>
      <c r="BH13" s="11">
        <v>6824670.3700000001</v>
      </c>
      <c r="BI13" s="12">
        <v>10890.69</v>
      </c>
      <c r="BJ13" s="12">
        <v>6.56</v>
      </c>
      <c r="BK13" s="12">
        <v>149473.07999999999</v>
      </c>
      <c r="BL13" s="12">
        <v>21289.7</v>
      </c>
      <c r="BM13" s="12">
        <v>0</v>
      </c>
      <c r="BN13" s="12">
        <v>0</v>
      </c>
      <c r="BO13" s="12">
        <v>0</v>
      </c>
      <c r="BP13" s="12">
        <v>0</v>
      </c>
      <c r="BQ13" s="12">
        <v>1806052.06</v>
      </c>
      <c r="BR13" s="12">
        <v>1678936.53</v>
      </c>
      <c r="BS13" s="12">
        <v>151163.09</v>
      </c>
      <c r="BT13" s="12">
        <v>1303.05</v>
      </c>
      <c r="BU13" s="12">
        <v>0</v>
      </c>
      <c r="BV13" s="12">
        <v>0</v>
      </c>
      <c r="BW13" s="12">
        <v>301850.43</v>
      </c>
      <c r="BX13" s="12">
        <v>301426.59000000003</v>
      </c>
      <c r="BY13" s="12">
        <v>865804.24</v>
      </c>
      <c r="BZ13" s="12">
        <v>622566.04</v>
      </c>
      <c r="CA13" s="11">
        <v>3285233.59</v>
      </c>
      <c r="CB13" s="11">
        <v>2625528.48</v>
      </c>
      <c r="CC13" s="11">
        <v>12011761.699999999</v>
      </c>
      <c r="CD13" s="11">
        <v>4199141.8899999997</v>
      </c>
      <c r="CE13" s="13">
        <f t="shared" si="1"/>
        <v>2.6378623253906213</v>
      </c>
      <c r="CF13" s="13">
        <f t="shared" si="0"/>
        <v>4.0689226864872623</v>
      </c>
      <c r="CG13" s="14"/>
      <c r="CH13" s="14"/>
      <c r="CI13" s="17"/>
      <c r="CJ13" s="17"/>
    </row>
    <row r="14" spans="1:88" s="15" customFormat="1" x14ac:dyDescent="0.25">
      <c r="A14" s="9">
        <v>5</v>
      </c>
      <c r="B14" s="10">
        <v>45573</v>
      </c>
      <c r="C14" s="11">
        <v>1993138.93</v>
      </c>
      <c r="D14" s="11">
        <v>1423378.18</v>
      </c>
      <c r="E14" s="11">
        <v>4020856.62</v>
      </c>
      <c r="F14" s="11"/>
      <c r="G14" s="11">
        <v>9779357.9700000007</v>
      </c>
      <c r="H14" s="11">
        <v>0</v>
      </c>
      <c r="I14" s="11">
        <v>0</v>
      </c>
      <c r="J14" s="11"/>
      <c r="K14" s="11">
        <v>7586000</v>
      </c>
      <c r="L14" s="11"/>
      <c r="M14" s="11">
        <v>0</v>
      </c>
      <c r="N14" s="11"/>
      <c r="O14" s="11">
        <v>11789384.199999999</v>
      </c>
      <c r="P14" s="11">
        <v>11789384.199999999</v>
      </c>
      <c r="Q14" s="11">
        <v>0</v>
      </c>
      <c r="R14" s="11">
        <v>0</v>
      </c>
      <c r="S14" s="11">
        <v>4491787.49</v>
      </c>
      <c r="T14" s="11">
        <v>4491787.49</v>
      </c>
      <c r="U14" s="11">
        <v>7494661.7000000002</v>
      </c>
      <c r="V14" s="11"/>
      <c r="W14" s="11">
        <v>32165863.5</v>
      </c>
      <c r="X14" s="11">
        <v>17704549.870000001</v>
      </c>
      <c r="Y14" s="11">
        <v>2483243.2999999998</v>
      </c>
      <c r="Z14" s="11">
        <v>1338360.3899999999</v>
      </c>
      <c r="AA14" s="11">
        <v>9809816.8000000007</v>
      </c>
      <c r="AB14" s="11">
        <v>4348646.75</v>
      </c>
      <c r="AC14" s="11">
        <v>882225.8</v>
      </c>
      <c r="AD14" s="11">
        <v>877702.09</v>
      </c>
      <c r="AE14" s="11">
        <v>0</v>
      </c>
      <c r="AF14" s="11">
        <v>0</v>
      </c>
      <c r="AG14" s="11">
        <v>1795383.39</v>
      </c>
      <c r="AH14" s="11">
        <v>57343.28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6052.43</v>
      </c>
      <c r="AT14" s="11">
        <v>2752.43</v>
      </c>
      <c r="AU14" s="11">
        <v>94681.71</v>
      </c>
      <c r="AV14" s="11">
        <v>75522.5</v>
      </c>
      <c r="AW14" s="11">
        <v>198419.23</v>
      </c>
      <c r="AX14" s="11">
        <v>198406.24</v>
      </c>
      <c r="AY14" s="12">
        <v>57350.69</v>
      </c>
      <c r="AZ14" s="12">
        <v>2883.21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1">
        <v>15327173.359999999</v>
      </c>
      <c r="BH14" s="11">
        <v>6901616.8799999999</v>
      </c>
      <c r="BI14" s="12">
        <v>11206.41</v>
      </c>
      <c r="BJ14" s="12">
        <v>6.55</v>
      </c>
      <c r="BK14" s="12">
        <v>165615.92000000001</v>
      </c>
      <c r="BL14" s="12">
        <v>25490.38</v>
      </c>
      <c r="BM14" s="12">
        <v>0</v>
      </c>
      <c r="BN14" s="12">
        <v>0</v>
      </c>
      <c r="BO14" s="12">
        <v>0</v>
      </c>
      <c r="BP14" s="12">
        <v>0</v>
      </c>
      <c r="BQ14" s="12">
        <v>1592334.15</v>
      </c>
      <c r="BR14" s="12">
        <v>1586200.23</v>
      </c>
      <c r="BS14" s="12">
        <v>229646.06</v>
      </c>
      <c r="BT14" s="12">
        <v>0</v>
      </c>
      <c r="BU14" s="12">
        <v>0</v>
      </c>
      <c r="BV14" s="12">
        <v>0</v>
      </c>
      <c r="BW14" s="12">
        <v>199235.7</v>
      </c>
      <c r="BX14" s="12">
        <v>198814.47</v>
      </c>
      <c r="BY14" s="12">
        <v>526469.78</v>
      </c>
      <c r="BZ14" s="12">
        <v>198217.88</v>
      </c>
      <c r="CA14" s="11">
        <v>2724508.03</v>
      </c>
      <c r="CB14" s="11">
        <v>2008729.52</v>
      </c>
      <c r="CC14" s="11">
        <v>12602665.32</v>
      </c>
      <c r="CD14" s="11">
        <v>4892887.3600000003</v>
      </c>
      <c r="CE14" s="13">
        <f t="shared" si="1"/>
        <v>2.5523064116408669</v>
      </c>
      <c r="CF14" s="13">
        <f t="shared" si="0"/>
        <v>3.6184258020605649</v>
      </c>
      <c r="CG14" s="14"/>
      <c r="CH14" s="14"/>
      <c r="CI14" s="17"/>
      <c r="CJ14" s="17"/>
    </row>
    <row r="15" spans="1:88" s="15" customFormat="1" x14ac:dyDescent="0.25">
      <c r="A15" s="9">
        <v>6</v>
      </c>
      <c r="B15" s="10">
        <v>45574</v>
      </c>
      <c r="C15" s="11">
        <v>1883374.78</v>
      </c>
      <c r="D15" s="11">
        <v>1360163.58</v>
      </c>
      <c r="E15" s="11">
        <v>3816598.31</v>
      </c>
      <c r="F15" s="11"/>
      <c r="G15" s="11">
        <v>9792850.5600000005</v>
      </c>
      <c r="H15" s="11">
        <v>0</v>
      </c>
      <c r="I15" s="11">
        <v>0</v>
      </c>
      <c r="J15" s="11"/>
      <c r="K15" s="11">
        <v>8286000</v>
      </c>
      <c r="L15" s="11"/>
      <c r="M15" s="11">
        <v>0</v>
      </c>
      <c r="N15" s="11"/>
      <c r="O15" s="11">
        <v>11774507.800000001</v>
      </c>
      <c r="P15" s="11">
        <v>11774507.800000001</v>
      </c>
      <c r="Q15" s="11">
        <v>0</v>
      </c>
      <c r="R15" s="11">
        <v>0</v>
      </c>
      <c r="S15" s="11">
        <v>4352969.79</v>
      </c>
      <c r="T15" s="11">
        <v>4352969.79</v>
      </c>
      <c r="U15" s="11">
        <v>7494661.7000000002</v>
      </c>
      <c r="V15" s="11"/>
      <c r="W15" s="11">
        <v>32411639.539999999</v>
      </c>
      <c r="X15" s="11">
        <v>17487641.170000002</v>
      </c>
      <c r="Y15" s="11">
        <v>2485432.7599999998</v>
      </c>
      <c r="Z15" s="11">
        <v>1335721.97</v>
      </c>
      <c r="AA15" s="11">
        <v>9941455.0800000001</v>
      </c>
      <c r="AB15" s="11">
        <v>4321666.45</v>
      </c>
      <c r="AC15" s="11">
        <v>701326.16</v>
      </c>
      <c r="AD15" s="11">
        <v>696824.16</v>
      </c>
      <c r="AE15" s="11">
        <v>0</v>
      </c>
      <c r="AF15" s="11">
        <v>0</v>
      </c>
      <c r="AG15" s="11">
        <v>1784901.38</v>
      </c>
      <c r="AH15" s="11">
        <v>57273.599999999999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6053.11</v>
      </c>
      <c r="AT15" s="11">
        <v>2753.11</v>
      </c>
      <c r="AU15" s="11">
        <v>91560.960000000006</v>
      </c>
      <c r="AV15" s="11">
        <v>75685.91</v>
      </c>
      <c r="AW15" s="11">
        <v>262613.15999999997</v>
      </c>
      <c r="AX15" s="11">
        <v>262369.93</v>
      </c>
      <c r="AY15" s="12">
        <v>57392.22</v>
      </c>
      <c r="AZ15" s="12">
        <v>2924.81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1">
        <v>15330734.84</v>
      </c>
      <c r="BH15" s="11">
        <v>6755219.9400000004</v>
      </c>
      <c r="BI15" s="12">
        <v>11117.69</v>
      </c>
      <c r="BJ15" s="12">
        <v>6.75</v>
      </c>
      <c r="BK15" s="12">
        <v>162054.91</v>
      </c>
      <c r="BL15" s="12">
        <v>24386.23</v>
      </c>
      <c r="BM15" s="12">
        <v>0</v>
      </c>
      <c r="BN15" s="12">
        <v>0</v>
      </c>
      <c r="BO15" s="12">
        <v>0</v>
      </c>
      <c r="BP15" s="12">
        <v>0</v>
      </c>
      <c r="BQ15" s="12">
        <v>1696961.54</v>
      </c>
      <c r="BR15" s="12">
        <v>1687856.64</v>
      </c>
      <c r="BS15" s="12">
        <v>229646.06</v>
      </c>
      <c r="BT15" s="12">
        <v>0</v>
      </c>
      <c r="BU15" s="12">
        <v>0</v>
      </c>
      <c r="BV15" s="12">
        <v>0</v>
      </c>
      <c r="BW15" s="12">
        <v>262335.55</v>
      </c>
      <c r="BX15" s="12">
        <v>262231.13</v>
      </c>
      <c r="BY15" s="12">
        <v>483281.15</v>
      </c>
      <c r="BZ15" s="12">
        <v>174881.73</v>
      </c>
      <c r="CA15" s="11">
        <v>2845396.91</v>
      </c>
      <c r="CB15" s="11">
        <v>2149362.4700000002</v>
      </c>
      <c r="CC15" s="11">
        <v>12485337.93</v>
      </c>
      <c r="CD15" s="11">
        <v>4605857.47</v>
      </c>
      <c r="CE15" s="13">
        <f t="shared" si="1"/>
        <v>2.5959761539269768</v>
      </c>
      <c r="CF15" s="13">
        <f t="shared" si="0"/>
        <v>3.7968263855112308</v>
      </c>
      <c r="CG15" s="14"/>
      <c r="CH15" s="14"/>
      <c r="CI15" s="17"/>
      <c r="CJ15" s="17"/>
    </row>
    <row r="16" spans="1:88" s="15" customFormat="1" x14ac:dyDescent="0.25">
      <c r="A16" s="9">
        <v>7</v>
      </c>
      <c r="B16" s="10">
        <v>45575</v>
      </c>
      <c r="C16" s="11">
        <v>1795929.88</v>
      </c>
      <c r="D16" s="11">
        <v>1299754.03</v>
      </c>
      <c r="E16" s="11">
        <v>3512536.24</v>
      </c>
      <c r="F16" s="11"/>
      <c r="G16" s="11">
        <v>9991154.1099999994</v>
      </c>
      <c r="H16" s="11">
        <v>0</v>
      </c>
      <c r="I16" s="11">
        <v>0</v>
      </c>
      <c r="J16" s="11"/>
      <c r="K16" s="11">
        <v>8319000</v>
      </c>
      <c r="L16" s="11"/>
      <c r="M16" s="11">
        <v>0</v>
      </c>
      <c r="N16" s="11"/>
      <c r="O16" s="11">
        <v>11772264.800000001</v>
      </c>
      <c r="P16" s="11">
        <v>11772264.800000001</v>
      </c>
      <c r="Q16" s="11">
        <v>0</v>
      </c>
      <c r="R16" s="11">
        <v>0</v>
      </c>
      <c r="S16" s="11">
        <v>5023627.9800000004</v>
      </c>
      <c r="T16" s="11">
        <v>5023627.9800000004</v>
      </c>
      <c r="U16" s="11">
        <v>7494661.7000000002</v>
      </c>
      <c r="V16" s="11"/>
      <c r="W16" s="11">
        <v>32919851.300000001</v>
      </c>
      <c r="X16" s="11">
        <v>18095646.809999999</v>
      </c>
      <c r="Y16" s="11">
        <v>2508151.46</v>
      </c>
      <c r="Z16" s="11">
        <v>1336850.3400000001</v>
      </c>
      <c r="AA16" s="11">
        <v>9837386.7799999993</v>
      </c>
      <c r="AB16" s="11">
        <v>4334553.17</v>
      </c>
      <c r="AC16" s="11">
        <v>1095650.54</v>
      </c>
      <c r="AD16" s="11">
        <v>1091172.0900000001</v>
      </c>
      <c r="AE16" s="11">
        <v>0</v>
      </c>
      <c r="AF16" s="11">
        <v>0</v>
      </c>
      <c r="AG16" s="11">
        <v>1823376.58</v>
      </c>
      <c r="AH16" s="11">
        <v>68996.89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6051.74</v>
      </c>
      <c r="AT16" s="11">
        <v>2751.74</v>
      </c>
      <c r="AU16" s="11">
        <v>252136.33</v>
      </c>
      <c r="AV16" s="11">
        <v>219751.65</v>
      </c>
      <c r="AW16" s="11">
        <v>284213.53000000003</v>
      </c>
      <c r="AX16" s="11">
        <v>284158.42</v>
      </c>
      <c r="AY16" s="12">
        <v>57429.87</v>
      </c>
      <c r="AZ16" s="12">
        <v>2926.69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1">
        <v>15864396.85</v>
      </c>
      <c r="BH16" s="11">
        <v>7341160.9900000002</v>
      </c>
      <c r="BI16" s="12">
        <v>11077.64</v>
      </c>
      <c r="BJ16" s="12">
        <v>6.74</v>
      </c>
      <c r="BK16" s="12">
        <v>169635.11</v>
      </c>
      <c r="BL16" s="12">
        <v>24407.77</v>
      </c>
      <c r="BM16" s="12">
        <v>0</v>
      </c>
      <c r="BN16" s="12">
        <v>0</v>
      </c>
      <c r="BO16" s="12">
        <v>0</v>
      </c>
      <c r="BP16" s="12">
        <v>0</v>
      </c>
      <c r="BQ16" s="12">
        <v>1691402.52</v>
      </c>
      <c r="BR16" s="12">
        <v>1685318.4</v>
      </c>
      <c r="BS16" s="12">
        <v>230830.36</v>
      </c>
      <c r="BT16" s="12">
        <v>0</v>
      </c>
      <c r="BU16" s="12">
        <v>0</v>
      </c>
      <c r="BV16" s="12">
        <v>0</v>
      </c>
      <c r="BW16" s="12">
        <v>284592.63</v>
      </c>
      <c r="BX16" s="12">
        <v>284347.96000000002</v>
      </c>
      <c r="BY16" s="12">
        <v>378794.71</v>
      </c>
      <c r="BZ16" s="12">
        <v>159328.76</v>
      </c>
      <c r="CA16" s="11">
        <v>2766332.96</v>
      </c>
      <c r="CB16" s="11">
        <v>2153409.63</v>
      </c>
      <c r="CC16" s="11">
        <v>13098063.880000001</v>
      </c>
      <c r="CD16" s="11">
        <v>5187751.3600000003</v>
      </c>
      <c r="CE16" s="13">
        <f t="shared" si="1"/>
        <v>2.5133372078194505</v>
      </c>
      <c r="CF16" s="13">
        <f t="shared" si="0"/>
        <v>3.4881484393268991</v>
      </c>
      <c r="CG16" s="14"/>
      <c r="CH16" s="14"/>
      <c r="CI16" s="17"/>
      <c r="CJ16" s="17"/>
    </row>
    <row r="17" spans="1:88" s="15" customFormat="1" x14ac:dyDescent="0.25">
      <c r="A17" s="9">
        <v>8</v>
      </c>
      <c r="B17" s="10">
        <v>45576</v>
      </c>
      <c r="C17" s="11">
        <v>1768914.62</v>
      </c>
      <c r="D17" s="11">
        <v>1247942.06</v>
      </c>
      <c r="E17" s="11">
        <v>8980901.8000000007</v>
      </c>
      <c r="F17" s="11"/>
      <c r="G17" s="11">
        <v>9995252.9299999997</v>
      </c>
      <c r="H17" s="11">
        <v>0</v>
      </c>
      <c r="I17" s="11">
        <v>0</v>
      </c>
      <c r="J17" s="11"/>
      <c r="K17" s="11">
        <v>2886000</v>
      </c>
      <c r="L17" s="11"/>
      <c r="M17" s="11">
        <v>0</v>
      </c>
      <c r="N17" s="11"/>
      <c r="O17" s="11">
        <v>11766485.199999999</v>
      </c>
      <c r="P17" s="11">
        <v>11766485.199999999</v>
      </c>
      <c r="Q17" s="11">
        <v>0</v>
      </c>
      <c r="R17" s="11">
        <v>0</v>
      </c>
      <c r="S17" s="11">
        <v>4375522.82</v>
      </c>
      <c r="T17" s="11">
        <v>4375522.82</v>
      </c>
      <c r="U17" s="11">
        <v>9752100.7899999991</v>
      </c>
      <c r="V17" s="11"/>
      <c r="W17" s="11">
        <v>30020976.59</v>
      </c>
      <c r="X17" s="11">
        <v>17389950.079999998</v>
      </c>
      <c r="Y17" s="11">
        <v>2496839.58</v>
      </c>
      <c r="Z17" s="11">
        <v>1337839.49</v>
      </c>
      <c r="AA17" s="11">
        <v>9784219.5500000007</v>
      </c>
      <c r="AB17" s="11">
        <v>4259980</v>
      </c>
      <c r="AC17" s="11">
        <v>715426.61</v>
      </c>
      <c r="AD17" s="11">
        <v>710771.8</v>
      </c>
      <c r="AE17" s="11">
        <v>0</v>
      </c>
      <c r="AF17" s="11">
        <v>0</v>
      </c>
      <c r="AG17" s="11">
        <v>1886098.99</v>
      </c>
      <c r="AH17" s="11">
        <v>138278.62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6052.93</v>
      </c>
      <c r="AT17" s="11">
        <v>2752.93</v>
      </c>
      <c r="AU17" s="11">
        <v>94672.12</v>
      </c>
      <c r="AV17" s="11">
        <v>75593.789999999994</v>
      </c>
      <c r="AW17" s="11">
        <v>224355.64</v>
      </c>
      <c r="AX17" s="11">
        <v>224309.27</v>
      </c>
      <c r="AY17" s="12">
        <v>57392.26</v>
      </c>
      <c r="AZ17" s="12">
        <v>2924.08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1">
        <v>15265057.67</v>
      </c>
      <c r="BH17" s="11">
        <v>6752449.9900000002</v>
      </c>
      <c r="BI17" s="12">
        <v>10690.38</v>
      </c>
      <c r="BJ17" s="12">
        <v>6.75</v>
      </c>
      <c r="BK17" s="12">
        <v>166913.07999999999</v>
      </c>
      <c r="BL17" s="12">
        <v>24730.01</v>
      </c>
      <c r="BM17" s="12">
        <v>0</v>
      </c>
      <c r="BN17" s="12">
        <v>0</v>
      </c>
      <c r="BO17" s="12">
        <v>0</v>
      </c>
      <c r="BP17" s="12">
        <v>0</v>
      </c>
      <c r="BQ17" s="12">
        <v>1701323.98</v>
      </c>
      <c r="BR17" s="12">
        <v>1690651.33</v>
      </c>
      <c r="BS17" s="12">
        <v>230830.36</v>
      </c>
      <c r="BT17" s="12">
        <v>0</v>
      </c>
      <c r="BU17" s="12">
        <v>0</v>
      </c>
      <c r="BV17" s="12">
        <v>0</v>
      </c>
      <c r="BW17" s="12">
        <v>224779.32</v>
      </c>
      <c r="BX17" s="12">
        <v>224521.11</v>
      </c>
      <c r="BY17" s="12">
        <v>399778.39</v>
      </c>
      <c r="BZ17" s="12">
        <v>160388.66</v>
      </c>
      <c r="CA17" s="11">
        <v>2734315.52</v>
      </c>
      <c r="CB17" s="11">
        <v>2100297.86</v>
      </c>
      <c r="CC17" s="11">
        <v>12530742.16</v>
      </c>
      <c r="CD17" s="11">
        <v>4652152.1399999997</v>
      </c>
      <c r="CE17" s="13">
        <f t="shared" si="1"/>
        <v>2.3957859962861128</v>
      </c>
      <c r="CF17" s="13">
        <f t="shared" si="0"/>
        <v>3.7380441474555903</v>
      </c>
      <c r="CG17" s="14"/>
      <c r="CH17" s="14"/>
      <c r="CI17" s="17"/>
      <c r="CJ17" s="17"/>
    </row>
    <row r="18" spans="1:88" s="15" customFormat="1" x14ac:dyDescent="0.25">
      <c r="A18" s="9">
        <v>9</v>
      </c>
      <c r="B18" s="10">
        <v>45577</v>
      </c>
      <c r="C18" s="11">
        <v>1745022.64</v>
      </c>
      <c r="D18" s="11">
        <v>1186633.3500000001</v>
      </c>
      <c r="E18" s="11">
        <v>8453615.3399999999</v>
      </c>
      <c r="F18" s="11"/>
      <c r="G18" s="11">
        <v>9999315.7799999993</v>
      </c>
      <c r="H18" s="11">
        <v>0</v>
      </c>
      <c r="I18" s="11">
        <v>0</v>
      </c>
      <c r="J18" s="11"/>
      <c r="K18" s="11">
        <v>2886000</v>
      </c>
      <c r="L18" s="11"/>
      <c r="M18" s="11">
        <v>0</v>
      </c>
      <c r="N18" s="11"/>
      <c r="O18" s="11">
        <v>14144452.6</v>
      </c>
      <c r="P18" s="11">
        <v>14144452.6</v>
      </c>
      <c r="Q18" s="11">
        <v>0</v>
      </c>
      <c r="R18" s="11">
        <v>0</v>
      </c>
      <c r="S18" s="11">
        <v>1776114.12</v>
      </c>
      <c r="T18" s="11">
        <v>1776114.12</v>
      </c>
      <c r="U18" s="11">
        <v>9752100.7899999991</v>
      </c>
      <c r="V18" s="11"/>
      <c r="W18" s="11">
        <v>29252419.690000001</v>
      </c>
      <c r="X18" s="11">
        <v>17107200.079999998</v>
      </c>
      <c r="Y18" s="11">
        <v>2485201.87</v>
      </c>
      <c r="Z18" s="11">
        <v>1341571.82</v>
      </c>
      <c r="AA18" s="11">
        <v>9684618.5399999991</v>
      </c>
      <c r="AB18" s="11">
        <v>4265578.08</v>
      </c>
      <c r="AC18" s="11">
        <v>824048.81</v>
      </c>
      <c r="AD18" s="11">
        <v>819413.94</v>
      </c>
      <c r="AE18" s="11">
        <v>0</v>
      </c>
      <c r="AF18" s="11">
        <v>0</v>
      </c>
      <c r="AG18" s="11">
        <v>1827025.59</v>
      </c>
      <c r="AH18" s="11">
        <v>57144.76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952.38</v>
      </c>
      <c r="AR18" s="11">
        <v>0</v>
      </c>
      <c r="AS18" s="11">
        <v>6053.86</v>
      </c>
      <c r="AT18" s="11">
        <v>2753.86</v>
      </c>
      <c r="AU18" s="11">
        <v>90391.47</v>
      </c>
      <c r="AV18" s="11">
        <v>75576.89</v>
      </c>
      <c r="AW18" s="11">
        <v>288213.33</v>
      </c>
      <c r="AX18" s="11">
        <v>288001.43</v>
      </c>
      <c r="AY18" s="12">
        <v>57356.98</v>
      </c>
      <c r="AZ18" s="12">
        <v>2920.63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1">
        <v>15263862.83</v>
      </c>
      <c r="BH18" s="11">
        <v>6852961.4000000004</v>
      </c>
      <c r="BI18" s="12">
        <v>10361.07</v>
      </c>
      <c r="BJ18" s="12">
        <v>6.75</v>
      </c>
      <c r="BK18" s="12">
        <v>163374.81</v>
      </c>
      <c r="BL18" s="12">
        <v>21719.61</v>
      </c>
      <c r="BM18" s="12">
        <v>0</v>
      </c>
      <c r="BN18" s="12">
        <v>0</v>
      </c>
      <c r="BO18" s="12">
        <v>0</v>
      </c>
      <c r="BP18" s="12">
        <v>0</v>
      </c>
      <c r="BQ18" s="12">
        <v>2356317.4</v>
      </c>
      <c r="BR18" s="12">
        <v>2198897.91</v>
      </c>
      <c r="BS18" s="12">
        <v>230830.36</v>
      </c>
      <c r="BT18" s="12">
        <v>0</v>
      </c>
      <c r="BU18" s="12">
        <v>0</v>
      </c>
      <c r="BV18" s="12">
        <v>0</v>
      </c>
      <c r="BW18" s="12">
        <v>287792.83</v>
      </c>
      <c r="BX18" s="12">
        <v>287791.18</v>
      </c>
      <c r="BY18" s="12">
        <v>413540.38</v>
      </c>
      <c r="BZ18" s="12">
        <v>159635.34</v>
      </c>
      <c r="CA18" s="11">
        <v>3462216.85</v>
      </c>
      <c r="CB18" s="11">
        <v>2668050.79</v>
      </c>
      <c r="CC18" s="11">
        <v>11801645.970000001</v>
      </c>
      <c r="CD18" s="11">
        <v>4184910.61</v>
      </c>
      <c r="CE18" s="13">
        <f t="shared" si="1"/>
        <v>2.4786728702386247</v>
      </c>
      <c r="CF18" s="13">
        <f t="shared" si="0"/>
        <v>4.0878292690700979</v>
      </c>
      <c r="CG18" s="14"/>
      <c r="CH18" s="14"/>
      <c r="CI18" s="17"/>
      <c r="CJ18" s="17"/>
    </row>
    <row r="19" spans="1:88" s="15" customFormat="1" x14ac:dyDescent="0.25">
      <c r="A19" s="9">
        <v>10</v>
      </c>
      <c r="B19" s="10">
        <v>45580</v>
      </c>
      <c r="C19" s="11">
        <v>1637189.57</v>
      </c>
      <c r="D19" s="11">
        <v>1108208.31</v>
      </c>
      <c r="E19" s="11">
        <v>1391227.13</v>
      </c>
      <c r="F19" s="11"/>
      <c r="G19" s="11">
        <v>10011535.220000001</v>
      </c>
      <c r="H19" s="11">
        <v>0</v>
      </c>
      <c r="I19" s="11">
        <v>0</v>
      </c>
      <c r="J19" s="11"/>
      <c r="K19" s="11">
        <v>10386000</v>
      </c>
      <c r="L19" s="11"/>
      <c r="M19" s="11">
        <v>0</v>
      </c>
      <c r="N19" s="11"/>
      <c r="O19" s="11">
        <v>14137787.300000001</v>
      </c>
      <c r="P19" s="11">
        <v>14137787.300000001</v>
      </c>
      <c r="Q19" s="11">
        <v>0</v>
      </c>
      <c r="R19" s="11">
        <v>0</v>
      </c>
      <c r="S19" s="11">
        <v>1806171.31</v>
      </c>
      <c r="T19" s="11">
        <v>1806171.31</v>
      </c>
      <c r="U19" s="11">
        <v>9752100.7899999991</v>
      </c>
      <c r="V19" s="11"/>
      <c r="W19" s="11">
        <v>29617809.75</v>
      </c>
      <c r="X19" s="11">
        <v>17052166.920000002</v>
      </c>
      <c r="Y19" s="11">
        <v>2485930.2799999998</v>
      </c>
      <c r="Z19" s="11">
        <v>1341882</v>
      </c>
      <c r="AA19" s="11">
        <v>9810677.9499999993</v>
      </c>
      <c r="AB19" s="11">
        <v>4260018.33</v>
      </c>
      <c r="AC19" s="11">
        <v>903323.46</v>
      </c>
      <c r="AD19" s="11">
        <v>898695.37</v>
      </c>
      <c r="AE19" s="11">
        <v>0</v>
      </c>
      <c r="AF19" s="11">
        <v>0</v>
      </c>
      <c r="AG19" s="11">
        <v>2329050.7999999998</v>
      </c>
      <c r="AH19" s="11">
        <v>57118.13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6052.65</v>
      </c>
      <c r="AT19" s="11">
        <v>2752.65</v>
      </c>
      <c r="AU19" s="11">
        <v>91919.38</v>
      </c>
      <c r="AV19" s="11">
        <v>75545.100000000006</v>
      </c>
      <c r="AW19" s="11">
        <v>535262.05000000005</v>
      </c>
      <c r="AX19" s="11">
        <v>390920.5</v>
      </c>
      <c r="AY19" s="12">
        <v>17659.47</v>
      </c>
      <c r="AZ19" s="12">
        <v>2921.43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1">
        <v>16179876.029999999</v>
      </c>
      <c r="BH19" s="11">
        <v>7029853.5099999998</v>
      </c>
      <c r="BI19" s="12">
        <v>10553.59</v>
      </c>
      <c r="BJ19" s="12">
        <v>6.75</v>
      </c>
      <c r="BK19" s="12">
        <v>166367.53</v>
      </c>
      <c r="BL19" s="12">
        <v>23499.75</v>
      </c>
      <c r="BM19" s="12">
        <v>0</v>
      </c>
      <c r="BN19" s="12">
        <v>0</v>
      </c>
      <c r="BO19" s="12">
        <v>0</v>
      </c>
      <c r="BP19" s="12">
        <v>0</v>
      </c>
      <c r="BQ19" s="12">
        <v>2370070.36</v>
      </c>
      <c r="BR19" s="12">
        <v>2363254.09</v>
      </c>
      <c r="BS19" s="12">
        <v>230830.36</v>
      </c>
      <c r="BT19" s="12">
        <v>0</v>
      </c>
      <c r="BU19" s="12">
        <v>0</v>
      </c>
      <c r="BV19" s="12">
        <v>0</v>
      </c>
      <c r="BW19" s="12">
        <v>535055.07999999996</v>
      </c>
      <c r="BX19" s="12">
        <v>534914.26</v>
      </c>
      <c r="BY19" s="12">
        <v>553603.56999999995</v>
      </c>
      <c r="BZ19" s="12">
        <v>188580.62</v>
      </c>
      <c r="CA19" s="11">
        <v>3866480.48</v>
      </c>
      <c r="CB19" s="11">
        <v>3110255.47</v>
      </c>
      <c r="CC19" s="11">
        <v>12313395.550000001</v>
      </c>
      <c r="CD19" s="11">
        <v>3919598.04</v>
      </c>
      <c r="CE19" s="13">
        <f t="shared" si="1"/>
        <v>2.4053324389469481</v>
      </c>
      <c r="CF19" s="13">
        <f t="shared" si="0"/>
        <v>4.3504886842937607</v>
      </c>
      <c r="CG19" s="14"/>
      <c r="CH19" s="14"/>
      <c r="CI19" s="17"/>
      <c r="CJ19" s="17"/>
    </row>
    <row r="20" spans="1:88" s="15" customFormat="1" x14ac:dyDescent="0.25">
      <c r="A20" s="9">
        <v>11</v>
      </c>
      <c r="B20" s="10">
        <v>45581</v>
      </c>
      <c r="C20" s="11">
        <v>1549267.64</v>
      </c>
      <c r="D20" s="11">
        <v>1057051.05</v>
      </c>
      <c r="E20" s="11">
        <v>8736407.7200000007</v>
      </c>
      <c r="F20" s="11"/>
      <c r="G20" s="11">
        <v>10022567.960000001</v>
      </c>
      <c r="H20" s="11">
        <v>0</v>
      </c>
      <c r="I20" s="11">
        <v>0</v>
      </c>
      <c r="J20" s="11"/>
      <c r="K20" s="11">
        <v>2886000</v>
      </c>
      <c r="L20" s="11"/>
      <c r="M20" s="11">
        <v>0</v>
      </c>
      <c r="N20" s="11"/>
      <c r="O20" s="11">
        <v>14132099.9</v>
      </c>
      <c r="P20" s="11">
        <v>14132099.9</v>
      </c>
      <c r="Q20" s="11">
        <v>0</v>
      </c>
      <c r="R20" s="11">
        <v>0</v>
      </c>
      <c r="S20" s="11">
        <v>2549097.13</v>
      </c>
      <c r="T20" s="11">
        <v>2549097.13</v>
      </c>
      <c r="U20" s="11">
        <v>9752100.7899999991</v>
      </c>
      <c r="V20" s="11"/>
      <c r="W20" s="11">
        <v>30123339.57</v>
      </c>
      <c r="X20" s="11">
        <v>17738248.079999998</v>
      </c>
      <c r="Y20" s="11">
        <v>2485200.27</v>
      </c>
      <c r="Z20" s="11">
        <v>1340579.67</v>
      </c>
      <c r="AA20" s="11">
        <v>9767808.1899999995</v>
      </c>
      <c r="AB20" s="11">
        <v>4221262.3600000003</v>
      </c>
      <c r="AC20" s="11">
        <v>895376.05</v>
      </c>
      <c r="AD20" s="11">
        <v>890785.6</v>
      </c>
      <c r="AE20" s="11">
        <v>0</v>
      </c>
      <c r="AF20" s="11">
        <v>0</v>
      </c>
      <c r="AG20" s="11">
        <v>2169733.06</v>
      </c>
      <c r="AH20" s="11">
        <v>57100.639999999999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6053.13</v>
      </c>
      <c r="AT20" s="11">
        <v>2753.13</v>
      </c>
      <c r="AU20" s="11">
        <v>91472.16</v>
      </c>
      <c r="AV20" s="11">
        <v>75675.929999999993</v>
      </c>
      <c r="AW20" s="11">
        <v>167215.67000000001</v>
      </c>
      <c r="AX20" s="11">
        <v>167073.9</v>
      </c>
      <c r="AY20" s="12">
        <v>17655.599999999999</v>
      </c>
      <c r="AZ20" s="12">
        <v>2919.23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1">
        <v>15600514.130000001</v>
      </c>
      <c r="BH20" s="11">
        <v>6758150.4500000002</v>
      </c>
      <c r="BI20" s="12">
        <v>10371.59</v>
      </c>
      <c r="BJ20" s="12">
        <v>6.79</v>
      </c>
      <c r="BK20" s="12">
        <v>165363.1</v>
      </c>
      <c r="BL20" s="12">
        <v>23481.77</v>
      </c>
      <c r="BM20" s="12">
        <v>0</v>
      </c>
      <c r="BN20" s="12">
        <v>0</v>
      </c>
      <c r="BO20" s="12">
        <v>0</v>
      </c>
      <c r="BP20" s="12">
        <v>0</v>
      </c>
      <c r="BQ20" s="12">
        <v>1668497.36</v>
      </c>
      <c r="BR20" s="12">
        <v>1658405.05</v>
      </c>
      <c r="BS20" s="12">
        <v>230830.36</v>
      </c>
      <c r="BT20" s="12">
        <v>0</v>
      </c>
      <c r="BU20" s="12">
        <v>0</v>
      </c>
      <c r="BV20" s="12">
        <v>0</v>
      </c>
      <c r="BW20" s="12">
        <v>166981.76000000001</v>
      </c>
      <c r="BX20" s="12">
        <v>166956.94</v>
      </c>
      <c r="BY20" s="12">
        <v>475711.99</v>
      </c>
      <c r="BZ20" s="12">
        <v>170727.94</v>
      </c>
      <c r="CA20" s="11">
        <v>2717756.16</v>
      </c>
      <c r="CB20" s="11">
        <v>2019578.49</v>
      </c>
      <c r="CC20" s="11">
        <v>12882757.970000001</v>
      </c>
      <c r="CD20" s="11">
        <v>4738571.96</v>
      </c>
      <c r="CE20" s="13">
        <f t="shared" si="1"/>
        <v>2.3382679112770757</v>
      </c>
      <c r="CF20" s="13">
        <f t="shared" si="0"/>
        <v>3.7433742126815774</v>
      </c>
      <c r="CG20" s="14"/>
      <c r="CH20" s="14"/>
      <c r="CI20" s="17"/>
      <c r="CJ20" s="17"/>
    </row>
    <row r="21" spans="1:88" s="15" customFormat="1" x14ac:dyDescent="0.25">
      <c r="A21" s="9">
        <v>12</v>
      </c>
      <c r="B21" s="10">
        <v>45582</v>
      </c>
      <c r="C21" s="11">
        <v>1468289.89</v>
      </c>
      <c r="D21" s="11">
        <v>984193.17</v>
      </c>
      <c r="E21" s="11">
        <v>8680300.7400000002</v>
      </c>
      <c r="F21" s="11"/>
      <c r="G21" s="11">
        <v>10021899.23</v>
      </c>
      <c r="H21" s="11">
        <v>0</v>
      </c>
      <c r="I21" s="11">
        <v>0</v>
      </c>
      <c r="J21" s="11"/>
      <c r="K21" s="11">
        <v>2886000</v>
      </c>
      <c r="L21" s="11"/>
      <c r="M21" s="11">
        <v>0</v>
      </c>
      <c r="N21" s="11"/>
      <c r="O21" s="11">
        <v>14132251.699999999</v>
      </c>
      <c r="P21" s="11">
        <v>14132251.699999999</v>
      </c>
      <c r="Q21" s="11">
        <v>0</v>
      </c>
      <c r="R21" s="11">
        <v>0</v>
      </c>
      <c r="S21" s="11">
        <v>2460208.31</v>
      </c>
      <c r="T21" s="11">
        <v>2460208.31</v>
      </c>
      <c r="U21" s="11">
        <v>9752100.7899999991</v>
      </c>
      <c r="V21" s="11"/>
      <c r="W21" s="11">
        <v>29896849.079999998</v>
      </c>
      <c r="X21" s="11">
        <v>17576653.18</v>
      </c>
      <c r="Y21" s="11">
        <v>2458624.42</v>
      </c>
      <c r="Z21" s="11">
        <v>1341191.1299999999</v>
      </c>
      <c r="AA21" s="11">
        <v>9648877.1300000008</v>
      </c>
      <c r="AB21" s="11">
        <v>4155098.96</v>
      </c>
      <c r="AC21" s="11">
        <v>946913.51</v>
      </c>
      <c r="AD21" s="11">
        <v>942285.43</v>
      </c>
      <c r="AE21" s="11">
        <v>0</v>
      </c>
      <c r="AF21" s="11">
        <v>0</v>
      </c>
      <c r="AG21" s="11">
        <v>2253148.4500000002</v>
      </c>
      <c r="AH21" s="11">
        <v>79407.91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6079.98</v>
      </c>
      <c r="AT21" s="11">
        <v>2754.3</v>
      </c>
      <c r="AU21" s="11">
        <v>91065.13</v>
      </c>
      <c r="AV21" s="11">
        <v>75564.05</v>
      </c>
      <c r="AW21" s="11">
        <v>176737.36</v>
      </c>
      <c r="AX21" s="11">
        <v>176687.5</v>
      </c>
      <c r="AY21" s="12">
        <v>17574.599999999999</v>
      </c>
      <c r="AZ21" s="12">
        <v>2919.8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1">
        <v>15599020.58</v>
      </c>
      <c r="BH21" s="11">
        <v>6775909.0899999999</v>
      </c>
      <c r="BI21" s="12">
        <v>10286.09</v>
      </c>
      <c r="BJ21" s="12">
        <v>6.79</v>
      </c>
      <c r="BK21" s="12">
        <v>166724.71</v>
      </c>
      <c r="BL21" s="12">
        <v>23135.360000000001</v>
      </c>
      <c r="BM21" s="12">
        <v>0</v>
      </c>
      <c r="BN21" s="12">
        <v>0</v>
      </c>
      <c r="BO21" s="12">
        <v>0</v>
      </c>
      <c r="BP21" s="12">
        <v>0</v>
      </c>
      <c r="BQ21" s="12">
        <v>1596167.72</v>
      </c>
      <c r="BR21" s="12">
        <v>1587413.88</v>
      </c>
      <c r="BS21" s="12">
        <v>226012.42</v>
      </c>
      <c r="BT21" s="12">
        <v>0</v>
      </c>
      <c r="BU21" s="12">
        <v>0</v>
      </c>
      <c r="BV21" s="12">
        <v>0</v>
      </c>
      <c r="BW21" s="12">
        <v>176788.92</v>
      </c>
      <c r="BX21" s="12">
        <v>176713.27</v>
      </c>
      <c r="BY21" s="12">
        <v>564164.47</v>
      </c>
      <c r="BZ21" s="12">
        <v>359955.29</v>
      </c>
      <c r="CA21" s="11">
        <v>2740144.33</v>
      </c>
      <c r="CB21" s="11">
        <v>2147224.58</v>
      </c>
      <c r="CC21" s="11">
        <v>12858876.25</v>
      </c>
      <c r="CD21" s="11">
        <v>4628684.51</v>
      </c>
      <c r="CE21" s="13">
        <f t="shared" si="1"/>
        <v>2.3249970291921893</v>
      </c>
      <c r="CF21" s="13">
        <f t="shared" si="0"/>
        <v>3.7973322964714225</v>
      </c>
      <c r="CG21" s="14"/>
      <c r="CH21" s="14"/>
      <c r="CI21" s="17"/>
      <c r="CJ21" s="17"/>
    </row>
    <row r="22" spans="1:88" s="15" customFormat="1" x14ac:dyDescent="0.25">
      <c r="A22" s="9">
        <v>13</v>
      </c>
      <c r="B22" s="10">
        <v>45583</v>
      </c>
      <c r="C22" s="11">
        <v>1328132.98</v>
      </c>
      <c r="D22" s="11">
        <v>851913.35</v>
      </c>
      <c r="E22" s="11">
        <v>8704071.5099999998</v>
      </c>
      <c r="F22" s="11"/>
      <c r="G22" s="11">
        <v>10025960.76</v>
      </c>
      <c r="H22" s="11">
        <v>0</v>
      </c>
      <c r="I22" s="11">
        <v>0</v>
      </c>
      <c r="J22" s="11"/>
      <c r="K22" s="11">
        <v>2886000</v>
      </c>
      <c r="L22" s="11"/>
      <c r="M22" s="11">
        <v>0</v>
      </c>
      <c r="N22" s="11"/>
      <c r="O22" s="11">
        <v>14133760.800000001</v>
      </c>
      <c r="P22" s="11">
        <v>14133760.800000001</v>
      </c>
      <c r="Q22" s="11">
        <v>0</v>
      </c>
      <c r="R22" s="11">
        <v>0</v>
      </c>
      <c r="S22" s="11">
        <v>2640645.25</v>
      </c>
      <c r="T22" s="11">
        <v>2640645.25</v>
      </c>
      <c r="U22" s="11">
        <v>9752100.7899999991</v>
      </c>
      <c r="V22" s="11"/>
      <c r="W22" s="11">
        <v>29966470.52</v>
      </c>
      <c r="X22" s="11">
        <v>17626319.399999999</v>
      </c>
      <c r="Y22" s="11">
        <v>2449845.5699999998</v>
      </c>
      <c r="Z22" s="11">
        <v>1341853.7</v>
      </c>
      <c r="AA22" s="11">
        <v>9678160.7400000002</v>
      </c>
      <c r="AB22" s="11">
        <v>4181485.92</v>
      </c>
      <c r="AC22" s="11">
        <v>1180500.53</v>
      </c>
      <c r="AD22" s="11">
        <v>1175897.28</v>
      </c>
      <c r="AE22" s="11">
        <v>1</v>
      </c>
      <c r="AF22" s="11">
        <v>0</v>
      </c>
      <c r="AG22" s="11">
        <v>2197533.9300000002</v>
      </c>
      <c r="AH22" s="11">
        <v>79298.149999999994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6080.76</v>
      </c>
      <c r="AT22" s="11">
        <v>2755.09</v>
      </c>
      <c r="AU22" s="11">
        <v>91753.65</v>
      </c>
      <c r="AV22" s="11">
        <v>75565.009999999995</v>
      </c>
      <c r="AW22" s="11">
        <v>206239.58</v>
      </c>
      <c r="AX22" s="11">
        <v>206221.38</v>
      </c>
      <c r="AY22" s="12">
        <v>17037.400000000001</v>
      </c>
      <c r="AZ22" s="12">
        <v>2919.96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1">
        <v>15827153.15</v>
      </c>
      <c r="BH22" s="11">
        <v>7065996.4900000002</v>
      </c>
      <c r="BI22" s="12">
        <v>9980.1299999999992</v>
      </c>
      <c r="BJ22" s="12">
        <v>6.79</v>
      </c>
      <c r="BK22" s="12">
        <v>165890.17000000001</v>
      </c>
      <c r="BL22" s="12">
        <v>22579.14</v>
      </c>
      <c r="BM22" s="12">
        <v>0</v>
      </c>
      <c r="BN22" s="12">
        <v>0</v>
      </c>
      <c r="BO22" s="12">
        <v>0</v>
      </c>
      <c r="BP22" s="12">
        <v>0</v>
      </c>
      <c r="BQ22" s="12">
        <v>1763565.52</v>
      </c>
      <c r="BR22" s="12">
        <v>1753495.25</v>
      </c>
      <c r="BS22" s="12">
        <v>226012.42</v>
      </c>
      <c r="BT22" s="12">
        <v>0</v>
      </c>
      <c r="BU22" s="12">
        <v>0</v>
      </c>
      <c r="BV22" s="12">
        <v>0</v>
      </c>
      <c r="BW22" s="12">
        <v>206955.89</v>
      </c>
      <c r="BX22" s="12">
        <v>206579.53</v>
      </c>
      <c r="BY22" s="12">
        <v>633467.31000000006</v>
      </c>
      <c r="BZ22" s="12">
        <v>437847.44</v>
      </c>
      <c r="CA22" s="11">
        <v>3005871.44</v>
      </c>
      <c r="CB22" s="11">
        <v>2420508.15</v>
      </c>
      <c r="CC22" s="11">
        <v>12821281.720000001</v>
      </c>
      <c r="CD22" s="11">
        <v>4645488.34</v>
      </c>
      <c r="CE22" s="13">
        <f t="shared" si="1"/>
        <v>2.3372445262828214</v>
      </c>
      <c r="CF22" s="13">
        <f t="shared" si="0"/>
        <v>3.794287728209</v>
      </c>
      <c r="CG22" s="14"/>
      <c r="CH22" s="14"/>
      <c r="CI22" s="17"/>
      <c r="CJ22" s="17"/>
    </row>
    <row r="23" spans="1:88" s="15" customFormat="1" x14ac:dyDescent="0.25">
      <c r="A23" s="9">
        <v>14</v>
      </c>
      <c r="B23" s="10">
        <v>45584</v>
      </c>
      <c r="C23" s="11">
        <v>1531758.35</v>
      </c>
      <c r="D23" s="11">
        <v>990674.48</v>
      </c>
      <c r="E23" s="11">
        <v>1608110.51</v>
      </c>
      <c r="F23" s="11"/>
      <c r="G23" s="11">
        <v>10030017.24</v>
      </c>
      <c r="H23" s="11">
        <v>0</v>
      </c>
      <c r="I23" s="11">
        <v>0</v>
      </c>
      <c r="J23" s="11"/>
      <c r="K23" s="11">
        <v>9886000</v>
      </c>
      <c r="L23" s="11"/>
      <c r="M23" s="11">
        <v>0</v>
      </c>
      <c r="N23" s="11"/>
      <c r="O23" s="11">
        <v>14122734.300000001</v>
      </c>
      <c r="P23" s="11">
        <v>14122734.300000001</v>
      </c>
      <c r="Q23" s="11">
        <v>0</v>
      </c>
      <c r="R23" s="11">
        <v>0</v>
      </c>
      <c r="S23" s="11">
        <v>3191791.5</v>
      </c>
      <c r="T23" s="11">
        <v>3191791.5</v>
      </c>
      <c r="U23" s="11">
        <v>9752100.7899999991</v>
      </c>
      <c r="V23" s="11"/>
      <c r="W23" s="11">
        <v>30618311.109999999</v>
      </c>
      <c r="X23" s="11">
        <v>18305200.280000001</v>
      </c>
      <c r="Y23" s="11">
        <v>2443910.39</v>
      </c>
      <c r="Z23" s="11">
        <v>1338736.73</v>
      </c>
      <c r="AA23" s="11">
        <v>9656790.1099999994</v>
      </c>
      <c r="AB23" s="11">
        <v>4190761.39</v>
      </c>
      <c r="AC23" s="11">
        <v>960263.8</v>
      </c>
      <c r="AD23" s="11">
        <v>955683.75</v>
      </c>
      <c r="AE23" s="11">
        <v>0</v>
      </c>
      <c r="AF23" s="11">
        <v>0</v>
      </c>
      <c r="AG23" s="11">
        <v>2229675.02</v>
      </c>
      <c r="AH23" s="11">
        <v>79221.11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2781.4</v>
      </c>
      <c r="AT23" s="11">
        <v>2755.72</v>
      </c>
      <c r="AU23" s="11">
        <v>90413.42</v>
      </c>
      <c r="AV23" s="11">
        <v>75611.929999999993</v>
      </c>
      <c r="AW23" s="11">
        <v>260960.66</v>
      </c>
      <c r="AX23" s="11">
        <v>260959.31</v>
      </c>
      <c r="AY23" s="12">
        <v>17046.09</v>
      </c>
      <c r="AZ23" s="12">
        <v>2914.01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1">
        <v>15661840.890000001</v>
      </c>
      <c r="BH23" s="11">
        <v>6906643.9500000002</v>
      </c>
      <c r="BI23" s="12">
        <v>9556.69</v>
      </c>
      <c r="BJ23" s="12">
        <v>6.7</v>
      </c>
      <c r="BK23" s="12">
        <v>156201.44</v>
      </c>
      <c r="BL23" s="12">
        <v>22931.22</v>
      </c>
      <c r="BM23" s="12">
        <v>0</v>
      </c>
      <c r="BN23" s="12">
        <v>0</v>
      </c>
      <c r="BO23" s="12">
        <v>0</v>
      </c>
      <c r="BP23" s="12">
        <v>0</v>
      </c>
      <c r="BQ23" s="12">
        <v>1276705.31</v>
      </c>
      <c r="BR23" s="12">
        <v>1139676.53</v>
      </c>
      <c r="BS23" s="12">
        <v>226012.42</v>
      </c>
      <c r="BT23" s="12">
        <v>0</v>
      </c>
      <c r="BU23" s="12">
        <v>0</v>
      </c>
      <c r="BV23" s="12">
        <v>0</v>
      </c>
      <c r="BW23" s="12">
        <v>261743.37</v>
      </c>
      <c r="BX23" s="12">
        <v>261350.66</v>
      </c>
      <c r="BY23" s="12">
        <v>357925.09</v>
      </c>
      <c r="BZ23" s="12">
        <v>156097.74</v>
      </c>
      <c r="CA23" s="11">
        <v>2288144.31</v>
      </c>
      <c r="CB23" s="11">
        <v>1580062.85</v>
      </c>
      <c r="CC23" s="11">
        <v>13373696.57</v>
      </c>
      <c r="CD23" s="11">
        <v>5326581.0999999996</v>
      </c>
      <c r="CE23" s="13">
        <f t="shared" si="1"/>
        <v>2.289442634632767</v>
      </c>
      <c r="CF23" s="13">
        <f t="shared" si="0"/>
        <v>3.4365759079496607</v>
      </c>
      <c r="CG23" s="14"/>
      <c r="CH23" s="14"/>
      <c r="CI23" s="17"/>
      <c r="CJ23" s="17"/>
    </row>
    <row r="24" spans="1:88" s="15" customFormat="1" x14ac:dyDescent="0.25">
      <c r="A24" s="9">
        <v>15</v>
      </c>
      <c r="B24" s="10">
        <v>45587</v>
      </c>
      <c r="C24" s="11">
        <v>1474418.46</v>
      </c>
      <c r="D24" s="11">
        <v>939430.08</v>
      </c>
      <c r="E24" s="11">
        <v>8909383.9299999997</v>
      </c>
      <c r="F24" s="11"/>
      <c r="G24" s="11">
        <v>10223402.4</v>
      </c>
      <c r="H24" s="11">
        <v>0</v>
      </c>
      <c r="I24" s="11">
        <v>0</v>
      </c>
      <c r="J24" s="11"/>
      <c r="K24" s="11">
        <v>2886000</v>
      </c>
      <c r="L24" s="11"/>
      <c r="M24" s="11">
        <v>0</v>
      </c>
      <c r="N24" s="11"/>
      <c r="O24" s="11">
        <v>14114460.4</v>
      </c>
      <c r="P24" s="11">
        <v>14114460.4</v>
      </c>
      <c r="Q24" s="11">
        <v>0</v>
      </c>
      <c r="R24" s="11">
        <v>0</v>
      </c>
      <c r="S24" s="11">
        <v>3003843.41</v>
      </c>
      <c r="T24" s="11">
        <v>3003843.41</v>
      </c>
      <c r="U24" s="11">
        <v>9752100.7899999991</v>
      </c>
      <c r="V24" s="11"/>
      <c r="W24" s="11">
        <v>30859407.809999999</v>
      </c>
      <c r="X24" s="11">
        <v>18057733.899999999</v>
      </c>
      <c r="Y24" s="11">
        <v>2441342.3199999998</v>
      </c>
      <c r="Z24" s="11">
        <v>1343739.84</v>
      </c>
      <c r="AA24" s="11">
        <v>9778723.5399999991</v>
      </c>
      <c r="AB24" s="11">
        <v>4132444.96</v>
      </c>
      <c r="AC24" s="11">
        <v>874512.41</v>
      </c>
      <c r="AD24" s="11">
        <v>869912.16</v>
      </c>
      <c r="AE24" s="11">
        <v>0</v>
      </c>
      <c r="AF24" s="11">
        <v>0</v>
      </c>
      <c r="AG24" s="11">
        <v>2304611.71</v>
      </c>
      <c r="AH24" s="11">
        <v>79189.95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2781.11</v>
      </c>
      <c r="AT24" s="11">
        <v>2755.43</v>
      </c>
      <c r="AU24" s="11">
        <v>89789.93</v>
      </c>
      <c r="AV24" s="11">
        <v>75646.44</v>
      </c>
      <c r="AW24" s="11">
        <v>263689.90999999997</v>
      </c>
      <c r="AX24" s="11">
        <v>263659.64</v>
      </c>
      <c r="AY24" s="12">
        <v>17113.38</v>
      </c>
      <c r="AZ24" s="12">
        <v>2912.52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1">
        <v>15772564.310000001</v>
      </c>
      <c r="BH24" s="11">
        <v>6770260.9400000004</v>
      </c>
      <c r="BI24" s="12">
        <v>9860.39</v>
      </c>
      <c r="BJ24" s="12">
        <v>6.72</v>
      </c>
      <c r="BK24" s="12">
        <v>162777.93</v>
      </c>
      <c r="BL24" s="12">
        <v>25384.47</v>
      </c>
      <c r="BM24" s="12">
        <v>0</v>
      </c>
      <c r="BN24" s="12">
        <v>0</v>
      </c>
      <c r="BO24" s="12">
        <v>0</v>
      </c>
      <c r="BP24" s="12">
        <v>0</v>
      </c>
      <c r="BQ24" s="12">
        <v>1138650.28</v>
      </c>
      <c r="BR24" s="12">
        <v>1131771.23</v>
      </c>
      <c r="BS24" s="12">
        <v>307980.01</v>
      </c>
      <c r="BT24" s="12">
        <v>0</v>
      </c>
      <c r="BU24" s="12">
        <v>0</v>
      </c>
      <c r="BV24" s="12">
        <v>0</v>
      </c>
      <c r="BW24" s="12">
        <v>263956.05</v>
      </c>
      <c r="BX24" s="12">
        <v>263792.71000000002</v>
      </c>
      <c r="BY24" s="12">
        <v>502985.92</v>
      </c>
      <c r="BZ24" s="12">
        <v>186942.71</v>
      </c>
      <c r="CA24" s="11">
        <v>2386210.58</v>
      </c>
      <c r="CB24" s="11">
        <v>1607897.85</v>
      </c>
      <c r="CC24" s="11">
        <v>13386353.73</v>
      </c>
      <c r="CD24" s="11">
        <v>5162363.09</v>
      </c>
      <c r="CE24" s="13">
        <f t="shared" si="1"/>
        <v>2.3052885372990959</v>
      </c>
      <c r="CF24" s="13">
        <f t="shared" si="0"/>
        <v>3.497958896959338</v>
      </c>
      <c r="CG24" s="14"/>
      <c r="CH24" s="14"/>
      <c r="CI24" s="17"/>
      <c r="CJ24" s="17"/>
    </row>
    <row r="25" spans="1:88" s="15" customFormat="1" x14ac:dyDescent="0.25">
      <c r="A25" s="9">
        <v>16</v>
      </c>
      <c r="B25" s="10">
        <v>45588</v>
      </c>
      <c r="C25" s="11">
        <v>1396307.39</v>
      </c>
      <c r="D25" s="11">
        <v>892086.17</v>
      </c>
      <c r="E25" s="11">
        <v>8728953.7899999991</v>
      </c>
      <c r="F25" s="11"/>
      <c r="G25" s="11">
        <v>10219991.41</v>
      </c>
      <c r="H25" s="11">
        <v>0</v>
      </c>
      <c r="I25" s="11">
        <v>0</v>
      </c>
      <c r="J25" s="11"/>
      <c r="K25" s="11">
        <v>2886000</v>
      </c>
      <c r="L25" s="11"/>
      <c r="M25" s="11">
        <v>0</v>
      </c>
      <c r="N25" s="11"/>
      <c r="O25" s="11">
        <v>14135605.9</v>
      </c>
      <c r="P25" s="11">
        <v>14135605.9</v>
      </c>
      <c r="Q25" s="11">
        <v>0</v>
      </c>
      <c r="R25" s="11">
        <v>0</v>
      </c>
      <c r="S25" s="11">
        <v>2663733.63</v>
      </c>
      <c r="T25" s="11">
        <v>2663733.63</v>
      </c>
      <c r="U25" s="11">
        <v>9752100.7899999991</v>
      </c>
      <c r="V25" s="11"/>
      <c r="W25" s="11">
        <v>30278491.34</v>
      </c>
      <c r="X25" s="11">
        <v>17691425.699999999</v>
      </c>
      <c r="Y25" s="11">
        <v>2445345.65</v>
      </c>
      <c r="Z25" s="11">
        <v>1341825.1299999999</v>
      </c>
      <c r="AA25" s="11">
        <v>9718565.6500000004</v>
      </c>
      <c r="AB25" s="11">
        <v>4173172.27</v>
      </c>
      <c r="AC25" s="11">
        <v>793609.44</v>
      </c>
      <c r="AD25" s="11">
        <v>789003.87</v>
      </c>
      <c r="AE25" s="11">
        <v>0</v>
      </c>
      <c r="AF25" s="11">
        <v>0</v>
      </c>
      <c r="AG25" s="11">
        <v>2256827.5099999998</v>
      </c>
      <c r="AH25" s="11">
        <v>54209.25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2784.62</v>
      </c>
      <c r="AT25" s="11">
        <v>2758.94</v>
      </c>
      <c r="AU25" s="11">
        <v>89422.11</v>
      </c>
      <c r="AV25" s="11">
        <v>75814.84</v>
      </c>
      <c r="AW25" s="11">
        <v>263134.46000000002</v>
      </c>
      <c r="AX25" s="11">
        <v>263061.34000000003</v>
      </c>
      <c r="AY25" s="12">
        <v>17117.169999999998</v>
      </c>
      <c r="AZ25" s="12">
        <v>2916.31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1">
        <v>15586806.6</v>
      </c>
      <c r="BH25" s="11">
        <v>6702761.9500000002</v>
      </c>
      <c r="BI25" s="12">
        <v>9523.8700000000008</v>
      </c>
      <c r="BJ25" s="12">
        <v>7.44</v>
      </c>
      <c r="BK25" s="12">
        <v>159933.75</v>
      </c>
      <c r="BL25" s="12">
        <v>25345.27</v>
      </c>
      <c r="BM25" s="12">
        <v>0</v>
      </c>
      <c r="BN25" s="12">
        <v>0</v>
      </c>
      <c r="BO25" s="12">
        <v>0</v>
      </c>
      <c r="BP25" s="12">
        <v>0</v>
      </c>
      <c r="BQ25" s="12">
        <v>1463628.42</v>
      </c>
      <c r="BR25" s="12">
        <v>1453965.79</v>
      </c>
      <c r="BS25" s="12">
        <v>307980.01</v>
      </c>
      <c r="BT25" s="12">
        <v>0</v>
      </c>
      <c r="BU25" s="12">
        <v>0</v>
      </c>
      <c r="BV25" s="12">
        <v>0</v>
      </c>
      <c r="BW25" s="12">
        <v>264108.96000000002</v>
      </c>
      <c r="BX25" s="12">
        <v>263548.58</v>
      </c>
      <c r="BY25" s="12">
        <v>480091.53</v>
      </c>
      <c r="BZ25" s="12">
        <v>169295.73</v>
      </c>
      <c r="CA25" s="11">
        <v>2685266.53</v>
      </c>
      <c r="CB25" s="11">
        <v>1912162.82</v>
      </c>
      <c r="CC25" s="11">
        <v>12901540.07</v>
      </c>
      <c r="CD25" s="11">
        <v>4790599.13</v>
      </c>
      <c r="CE25" s="13">
        <f t="shared" si="1"/>
        <v>2.3468896872557634</v>
      </c>
      <c r="CF25" s="13">
        <f t="shared" si="0"/>
        <v>3.6929463768344983</v>
      </c>
      <c r="CG25" s="14"/>
      <c r="CH25" s="14"/>
      <c r="CI25" s="17"/>
      <c r="CJ25" s="17"/>
    </row>
    <row r="26" spans="1:88" s="15" customFormat="1" x14ac:dyDescent="0.25">
      <c r="A26" s="9">
        <v>17</v>
      </c>
      <c r="B26" s="10">
        <v>45589</v>
      </c>
      <c r="C26" s="11">
        <v>1351516.41</v>
      </c>
      <c r="D26" s="11">
        <v>848042.36</v>
      </c>
      <c r="E26" s="11">
        <v>8593126.0700000003</v>
      </c>
      <c r="F26" s="11"/>
      <c r="G26" s="11">
        <v>10145462.710000001</v>
      </c>
      <c r="H26" s="11">
        <v>0</v>
      </c>
      <c r="I26" s="11">
        <v>0</v>
      </c>
      <c r="J26" s="11"/>
      <c r="K26" s="11">
        <v>2886000</v>
      </c>
      <c r="L26" s="11"/>
      <c r="M26" s="11">
        <v>0</v>
      </c>
      <c r="N26" s="11"/>
      <c r="O26" s="11">
        <v>14134770.9</v>
      </c>
      <c r="P26" s="11">
        <v>14134770.9</v>
      </c>
      <c r="Q26" s="11">
        <v>0</v>
      </c>
      <c r="R26" s="11">
        <v>0</v>
      </c>
      <c r="S26" s="11">
        <v>2634663.96</v>
      </c>
      <c r="T26" s="11">
        <v>2634663.96</v>
      </c>
      <c r="U26" s="11">
        <v>9752100.7899999991</v>
      </c>
      <c r="V26" s="11"/>
      <c r="W26" s="11">
        <v>29993439.260000002</v>
      </c>
      <c r="X26" s="11">
        <v>17617477.219999999</v>
      </c>
      <c r="Y26" s="11">
        <v>2433563.2999999998</v>
      </c>
      <c r="Z26" s="11">
        <v>1348481.44</v>
      </c>
      <c r="AA26" s="11">
        <v>9543640.8599999994</v>
      </c>
      <c r="AB26" s="11">
        <v>4106875.47</v>
      </c>
      <c r="AC26" s="11">
        <v>1295739.17</v>
      </c>
      <c r="AD26" s="11">
        <v>1291169.8500000001</v>
      </c>
      <c r="AE26" s="11">
        <v>0</v>
      </c>
      <c r="AF26" s="11">
        <v>0</v>
      </c>
      <c r="AG26" s="11">
        <v>2309601.52</v>
      </c>
      <c r="AH26" s="11">
        <v>53486.82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25.68</v>
      </c>
      <c r="AT26" s="11">
        <v>0</v>
      </c>
      <c r="AU26" s="11">
        <v>101600.74</v>
      </c>
      <c r="AV26" s="11">
        <v>85359.76</v>
      </c>
      <c r="AW26" s="11">
        <v>261502.91</v>
      </c>
      <c r="AX26" s="11">
        <v>261494.74</v>
      </c>
      <c r="AY26" s="12">
        <v>14229.81</v>
      </c>
      <c r="AZ26" s="12">
        <v>2913.73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1">
        <v>15959903.99</v>
      </c>
      <c r="BH26" s="11">
        <v>7149781.8099999996</v>
      </c>
      <c r="BI26" s="12">
        <v>9704.84</v>
      </c>
      <c r="BJ26" s="12">
        <v>7.45</v>
      </c>
      <c r="BK26" s="12">
        <v>158402.73000000001</v>
      </c>
      <c r="BL26" s="12">
        <v>25324.78</v>
      </c>
      <c r="BM26" s="12">
        <v>0</v>
      </c>
      <c r="BN26" s="12">
        <v>0</v>
      </c>
      <c r="BO26" s="12">
        <v>0</v>
      </c>
      <c r="BP26" s="12">
        <v>0</v>
      </c>
      <c r="BQ26" s="12">
        <v>1635949.4</v>
      </c>
      <c r="BR26" s="12">
        <v>1626539.2</v>
      </c>
      <c r="BS26" s="12">
        <v>279342.78000000003</v>
      </c>
      <c r="BT26" s="12">
        <v>0</v>
      </c>
      <c r="BU26" s="12">
        <v>0</v>
      </c>
      <c r="BV26" s="12">
        <v>0</v>
      </c>
      <c r="BW26" s="12">
        <v>262251.61</v>
      </c>
      <c r="BX26" s="12">
        <v>261869.09</v>
      </c>
      <c r="BY26" s="12">
        <v>780258.54</v>
      </c>
      <c r="BZ26" s="12">
        <v>601266.21</v>
      </c>
      <c r="CA26" s="11">
        <v>3125909.9</v>
      </c>
      <c r="CB26" s="11">
        <v>2515006.73</v>
      </c>
      <c r="CC26" s="11">
        <v>12833994.1</v>
      </c>
      <c r="CD26" s="11">
        <v>4634775.08</v>
      </c>
      <c r="CE26" s="13">
        <f t="shared" si="1"/>
        <v>2.3370307813995335</v>
      </c>
      <c r="CF26" s="13">
        <f t="shared" si="0"/>
        <v>3.8011504152645954</v>
      </c>
      <c r="CG26" s="14"/>
      <c r="CH26" s="14"/>
      <c r="CI26" s="17"/>
      <c r="CJ26" s="17"/>
    </row>
    <row r="27" spans="1:88" s="15" customFormat="1" x14ac:dyDescent="0.25">
      <c r="A27" s="9">
        <v>18</v>
      </c>
      <c r="B27" s="10">
        <v>45590</v>
      </c>
      <c r="C27" s="11">
        <v>1297095.51</v>
      </c>
      <c r="D27" s="11">
        <v>792864.09</v>
      </c>
      <c r="E27" s="11">
        <v>8582197.2300000004</v>
      </c>
      <c r="F27" s="11"/>
      <c r="G27" s="11">
        <v>10148968.35</v>
      </c>
      <c r="H27" s="11">
        <v>0</v>
      </c>
      <c r="I27" s="11">
        <v>0</v>
      </c>
      <c r="J27" s="11"/>
      <c r="K27" s="11">
        <v>2886000</v>
      </c>
      <c r="L27" s="11"/>
      <c r="M27" s="11">
        <v>0</v>
      </c>
      <c r="N27" s="11"/>
      <c r="O27" s="11">
        <v>14091984.699999999</v>
      </c>
      <c r="P27" s="11">
        <v>14091984.699999999</v>
      </c>
      <c r="Q27" s="11">
        <v>0</v>
      </c>
      <c r="R27" s="11">
        <v>0</v>
      </c>
      <c r="S27" s="11">
        <v>2475393.3199999998</v>
      </c>
      <c r="T27" s="11">
        <v>2475393.3199999998</v>
      </c>
      <c r="U27" s="11">
        <v>9752100.7899999991</v>
      </c>
      <c r="V27" s="11"/>
      <c r="W27" s="11">
        <v>29729538.32</v>
      </c>
      <c r="X27" s="11">
        <v>17360242.109999999</v>
      </c>
      <c r="Y27" s="11">
        <v>2409491.6800000002</v>
      </c>
      <c r="Z27" s="11">
        <v>1343880.32</v>
      </c>
      <c r="AA27" s="11">
        <v>9515922.4299999997</v>
      </c>
      <c r="AB27" s="11">
        <v>4097844.16</v>
      </c>
      <c r="AC27" s="11">
        <v>961237.17</v>
      </c>
      <c r="AD27" s="11">
        <v>956699.14</v>
      </c>
      <c r="AE27" s="11">
        <v>9.56</v>
      </c>
      <c r="AF27" s="11">
        <v>0</v>
      </c>
      <c r="AG27" s="11">
        <v>2319589.38</v>
      </c>
      <c r="AH27" s="11">
        <v>54513.14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25.68</v>
      </c>
      <c r="AT27" s="11">
        <v>0</v>
      </c>
      <c r="AU27" s="11">
        <v>138040.54</v>
      </c>
      <c r="AV27" s="11">
        <v>121867.81</v>
      </c>
      <c r="AW27" s="11">
        <v>192988.72</v>
      </c>
      <c r="AX27" s="11">
        <v>192586.58</v>
      </c>
      <c r="AY27" s="12">
        <v>14207.54</v>
      </c>
      <c r="AZ27" s="12">
        <v>2898.87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1">
        <v>15551512.699999999</v>
      </c>
      <c r="BH27" s="11">
        <v>6770290.0199999996</v>
      </c>
      <c r="BI27" s="12">
        <v>9348.48</v>
      </c>
      <c r="BJ27" s="12">
        <v>7.44</v>
      </c>
      <c r="BK27" s="12">
        <v>155230.03</v>
      </c>
      <c r="BL27" s="12">
        <v>24606.080000000002</v>
      </c>
      <c r="BM27" s="12">
        <v>0</v>
      </c>
      <c r="BN27" s="12">
        <v>0</v>
      </c>
      <c r="BO27" s="12">
        <v>0</v>
      </c>
      <c r="BP27" s="12">
        <v>0</v>
      </c>
      <c r="BQ27" s="12">
        <v>1536312.03</v>
      </c>
      <c r="BR27" s="12">
        <v>1525763.11</v>
      </c>
      <c r="BS27" s="12">
        <v>279342.78000000003</v>
      </c>
      <c r="BT27" s="12">
        <v>0</v>
      </c>
      <c r="BU27" s="12">
        <v>0</v>
      </c>
      <c r="BV27" s="12">
        <v>0</v>
      </c>
      <c r="BW27" s="12">
        <v>192194.76</v>
      </c>
      <c r="BX27" s="12">
        <v>192189.59</v>
      </c>
      <c r="BY27" s="12">
        <v>765346.12</v>
      </c>
      <c r="BZ27" s="12">
        <v>591233.56000000006</v>
      </c>
      <c r="CA27" s="11">
        <v>2937774.21</v>
      </c>
      <c r="CB27" s="11">
        <v>2333799.7799999998</v>
      </c>
      <c r="CC27" s="11">
        <v>12613738.49</v>
      </c>
      <c r="CD27" s="11">
        <v>4436490.2400000002</v>
      </c>
      <c r="CE27" s="13">
        <f t="shared" si="1"/>
        <v>2.3569172885238721</v>
      </c>
      <c r="CF27" s="13">
        <f t="shared" si="0"/>
        <v>3.913057658388988</v>
      </c>
      <c r="CG27" s="14"/>
      <c r="CH27" s="14"/>
      <c r="CI27" s="17"/>
      <c r="CJ27" s="17"/>
    </row>
    <row r="28" spans="1:88" s="15" customFormat="1" x14ac:dyDescent="0.25">
      <c r="A28" s="9">
        <v>19</v>
      </c>
      <c r="B28" s="10">
        <v>45591</v>
      </c>
      <c r="C28" s="11">
        <v>1288965.23</v>
      </c>
      <c r="D28" s="11">
        <v>739826.03</v>
      </c>
      <c r="E28" s="11">
        <v>1255483.17</v>
      </c>
      <c r="F28" s="11"/>
      <c r="G28" s="11">
        <v>10152473.17</v>
      </c>
      <c r="H28" s="11">
        <v>0</v>
      </c>
      <c r="I28" s="11">
        <v>0</v>
      </c>
      <c r="J28" s="11"/>
      <c r="K28" s="11">
        <v>9840000</v>
      </c>
      <c r="L28" s="11"/>
      <c r="M28" s="11">
        <v>0</v>
      </c>
      <c r="N28" s="11"/>
      <c r="O28" s="11">
        <v>14101192</v>
      </c>
      <c r="P28" s="11">
        <v>14101192</v>
      </c>
      <c r="Q28" s="11">
        <v>0</v>
      </c>
      <c r="R28" s="11">
        <v>0</v>
      </c>
      <c r="S28" s="11">
        <v>2841407.18</v>
      </c>
      <c r="T28" s="11">
        <v>2841407.18</v>
      </c>
      <c r="U28" s="11">
        <v>9752100.7899999991</v>
      </c>
      <c r="V28" s="11"/>
      <c r="W28" s="11">
        <v>29727419.98</v>
      </c>
      <c r="X28" s="11">
        <v>17682425.210000001</v>
      </c>
      <c r="Y28" s="11">
        <v>2382694.6800000002</v>
      </c>
      <c r="Z28" s="11">
        <v>1342005.5900000001</v>
      </c>
      <c r="AA28" s="11">
        <v>9504642.7100000009</v>
      </c>
      <c r="AB28" s="11">
        <v>4117112.13</v>
      </c>
      <c r="AC28" s="11">
        <v>815366.85</v>
      </c>
      <c r="AD28" s="11">
        <v>810782.28</v>
      </c>
      <c r="AE28" s="11">
        <v>0</v>
      </c>
      <c r="AF28" s="11">
        <v>0</v>
      </c>
      <c r="AG28" s="11">
        <v>2196282.69</v>
      </c>
      <c r="AH28" s="11">
        <v>53382.6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25.68</v>
      </c>
      <c r="AT28" s="11">
        <v>0</v>
      </c>
      <c r="AU28" s="11">
        <v>136612.73000000001</v>
      </c>
      <c r="AV28" s="11">
        <v>121124.25</v>
      </c>
      <c r="AW28" s="11">
        <v>204067.74</v>
      </c>
      <c r="AX28" s="11">
        <v>203697.57</v>
      </c>
      <c r="AY28" s="12">
        <v>14222.76</v>
      </c>
      <c r="AZ28" s="12">
        <v>2902.31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1">
        <v>15253915.84</v>
      </c>
      <c r="BH28" s="11">
        <v>6651006.7199999997</v>
      </c>
      <c r="BI28" s="12">
        <v>8949.64</v>
      </c>
      <c r="BJ28" s="12">
        <v>7.74</v>
      </c>
      <c r="BK28" s="12">
        <v>152909.94</v>
      </c>
      <c r="BL28" s="12">
        <v>24635.35</v>
      </c>
      <c r="BM28" s="12">
        <v>0</v>
      </c>
      <c r="BN28" s="12">
        <v>0</v>
      </c>
      <c r="BO28" s="12">
        <v>0</v>
      </c>
      <c r="BP28" s="12">
        <v>0</v>
      </c>
      <c r="BQ28" s="12">
        <v>1239512.95</v>
      </c>
      <c r="BR28" s="12">
        <v>1102025.9099999999</v>
      </c>
      <c r="BS28" s="12">
        <v>236990</v>
      </c>
      <c r="BT28" s="12">
        <v>0</v>
      </c>
      <c r="BU28" s="12">
        <v>0</v>
      </c>
      <c r="BV28" s="12">
        <v>0</v>
      </c>
      <c r="BW28" s="12">
        <v>203327.4</v>
      </c>
      <c r="BX28" s="12">
        <v>203327.4</v>
      </c>
      <c r="BY28" s="12">
        <v>770591.07</v>
      </c>
      <c r="BZ28" s="12">
        <v>591709</v>
      </c>
      <c r="CA28" s="11">
        <v>2612280.9900000002</v>
      </c>
      <c r="CB28" s="11">
        <v>1921705.39</v>
      </c>
      <c r="CC28" s="11">
        <v>12641634.85</v>
      </c>
      <c r="CD28" s="11">
        <v>4729301.33</v>
      </c>
      <c r="CE28" s="13">
        <f t="shared" si="1"/>
        <v>2.3515486986242133</v>
      </c>
      <c r="CF28" s="13">
        <f t="shared" si="0"/>
        <v>3.7389085567106379</v>
      </c>
      <c r="CG28" s="14"/>
      <c r="CH28" s="14"/>
      <c r="CI28" s="17"/>
      <c r="CJ28" s="17"/>
    </row>
    <row r="29" spans="1:88" s="15" customFormat="1" x14ac:dyDescent="0.25">
      <c r="A29" s="9">
        <v>20</v>
      </c>
      <c r="B29" s="10">
        <v>45594</v>
      </c>
      <c r="C29" s="11">
        <v>1687471.5</v>
      </c>
      <c r="D29" s="11">
        <v>1145668.3999999999</v>
      </c>
      <c r="E29" s="11">
        <v>10716848.039999999</v>
      </c>
      <c r="F29" s="11"/>
      <c r="G29" s="11">
        <v>10165628.83</v>
      </c>
      <c r="H29" s="11">
        <v>0</v>
      </c>
      <c r="I29" s="11">
        <v>0</v>
      </c>
      <c r="J29" s="11"/>
      <c r="K29" s="11">
        <v>1440000</v>
      </c>
      <c r="L29" s="11"/>
      <c r="M29" s="11">
        <v>0</v>
      </c>
      <c r="N29" s="11"/>
      <c r="O29" s="11">
        <v>14131406.5</v>
      </c>
      <c r="P29" s="11">
        <v>14131406.5</v>
      </c>
      <c r="Q29" s="11">
        <v>0</v>
      </c>
      <c r="R29" s="11">
        <v>0</v>
      </c>
      <c r="S29" s="11">
        <v>2711810.88</v>
      </c>
      <c r="T29" s="11">
        <v>2711810.88</v>
      </c>
      <c r="U29" s="11">
        <v>9752100.7899999991</v>
      </c>
      <c r="V29" s="11"/>
      <c r="W29" s="11">
        <v>31101064.960000001</v>
      </c>
      <c r="X29" s="11">
        <v>17988885.789999999</v>
      </c>
      <c r="Y29" s="11">
        <v>2387288.7200000002</v>
      </c>
      <c r="Z29" s="11">
        <v>1346686.62</v>
      </c>
      <c r="AA29" s="11">
        <v>9825517.1699999999</v>
      </c>
      <c r="AB29" s="11">
        <v>4154744.29</v>
      </c>
      <c r="AC29" s="11">
        <v>1227888.43</v>
      </c>
      <c r="AD29" s="11">
        <v>1223267.08</v>
      </c>
      <c r="AE29" s="11">
        <v>0</v>
      </c>
      <c r="AF29" s="11">
        <v>0</v>
      </c>
      <c r="AG29" s="11">
        <v>1772537.19</v>
      </c>
      <c r="AH29" s="11">
        <v>53307.93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25.68</v>
      </c>
      <c r="AT29" s="11">
        <v>0</v>
      </c>
      <c r="AU29" s="11">
        <v>96772.5</v>
      </c>
      <c r="AV29" s="11">
        <v>76317.37</v>
      </c>
      <c r="AW29" s="11">
        <v>195322.65</v>
      </c>
      <c r="AX29" s="11">
        <v>195297.03</v>
      </c>
      <c r="AY29" s="12">
        <v>14288.14</v>
      </c>
      <c r="AZ29" s="12">
        <v>2917.95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1">
        <v>15519640.470000001</v>
      </c>
      <c r="BH29" s="11">
        <v>7052538.2800000003</v>
      </c>
      <c r="BI29" s="12">
        <v>9029.99</v>
      </c>
      <c r="BJ29" s="12">
        <v>7.83</v>
      </c>
      <c r="BK29" s="12">
        <v>151188.01999999999</v>
      </c>
      <c r="BL29" s="12">
        <v>24139.200000000001</v>
      </c>
      <c r="BM29" s="12">
        <v>0</v>
      </c>
      <c r="BN29" s="12">
        <v>0</v>
      </c>
      <c r="BO29" s="12">
        <v>0</v>
      </c>
      <c r="BP29" s="12">
        <v>0</v>
      </c>
      <c r="BQ29" s="12">
        <v>1680057.92</v>
      </c>
      <c r="BR29" s="12">
        <v>1665054.77</v>
      </c>
      <c r="BS29" s="12">
        <v>238671</v>
      </c>
      <c r="BT29" s="12">
        <v>0</v>
      </c>
      <c r="BU29" s="12">
        <v>0</v>
      </c>
      <c r="BV29" s="12">
        <v>0</v>
      </c>
      <c r="BW29" s="12">
        <v>195369.86</v>
      </c>
      <c r="BX29" s="12">
        <v>195320.64</v>
      </c>
      <c r="BY29" s="12">
        <v>435663.5</v>
      </c>
      <c r="BZ29" s="12">
        <v>153205.97</v>
      </c>
      <c r="CA29" s="11">
        <v>2709980.29</v>
      </c>
      <c r="CB29" s="11">
        <v>2037728.41</v>
      </c>
      <c r="CC29" s="11">
        <v>12809660.18</v>
      </c>
      <c r="CD29" s="11">
        <v>5014809.87</v>
      </c>
      <c r="CE29" s="13">
        <f t="shared" si="1"/>
        <v>2.4279383311478293</v>
      </c>
      <c r="CF29" s="13">
        <f t="shared" si="0"/>
        <v>3.5871521067258327</v>
      </c>
      <c r="CG29" s="14"/>
      <c r="CH29" s="14"/>
      <c r="CI29" s="17"/>
      <c r="CJ29" s="17"/>
    </row>
    <row r="30" spans="1:88" s="15" customFormat="1" x14ac:dyDescent="0.25">
      <c r="A30" s="9">
        <v>21</v>
      </c>
      <c r="B30" s="10">
        <v>45595</v>
      </c>
      <c r="C30" s="11">
        <v>1605734.35</v>
      </c>
      <c r="D30" s="11">
        <v>1096188.46</v>
      </c>
      <c r="E30" s="11">
        <v>1161884.8799999999</v>
      </c>
      <c r="F30" s="11"/>
      <c r="G30" s="11">
        <v>10190764.66</v>
      </c>
      <c r="H30" s="11">
        <v>0</v>
      </c>
      <c r="I30" s="11">
        <v>0</v>
      </c>
      <c r="J30" s="11"/>
      <c r="K30" s="11">
        <v>11140000</v>
      </c>
      <c r="L30" s="11"/>
      <c r="M30" s="11">
        <v>0</v>
      </c>
      <c r="N30" s="11"/>
      <c r="O30" s="11">
        <v>14133136.6</v>
      </c>
      <c r="P30" s="11">
        <v>14133136.6</v>
      </c>
      <c r="Q30" s="11">
        <v>0</v>
      </c>
      <c r="R30" s="11">
        <v>0</v>
      </c>
      <c r="S30" s="11">
        <v>4504945.99</v>
      </c>
      <c r="T30" s="11">
        <v>4504945.99</v>
      </c>
      <c r="U30" s="11">
        <v>9752100.7899999991</v>
      </c>
      <c r="V30" s="11"/>
      <c r="W30" s="11">
        <v>32984365.690000001</v>
      </c>
      <c r="X30" s="11">
        <v>19734271.039999999</v>
      </c>
      <c r="Y30" s="11">
        <v>2371914.5299999998</v>
      </c>
      <c r="Z30" s="11">
        <v>1342418.75</v>
      </c>
      <c r="AA30" s="11">
        <v>9884529.1300000008</v>
      </c>
      <c r="AB30" s="11">
        <v>4211927.5599999996</v>
      </c>
      <c r="AC30" s="11">
        <v>2941382.96</v>
      </c>
      <c r="AD30" s="11">
        <v>2936777.67</v>
      </c>
      <c r="AE30" s="11">
        <v>0</v>
      </c>
      <c r="AF30" s="11">
        <v>0</v>
      </c>
      <c r="AG30" s="11">
        <v>1866279.54</v>
      </c>
      <c r="AH30" s="11">
        <v>53547.05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6.71</v>
      </c>
      <c r="AR30" s="11">
        <v>0</v>
      </c>
      <c r="AS30" s="11">
        <v>25.68</v>
      </c>
      <c r="AT30" s="11">
        <v>0</v>
      </c>
      <c r="AU30" s="11">
        <v>89996.32</v>
      </c>
      <c r="AV30" s="11">
        <v>76031.16</v>
      </c>
      <c r="AW30" s="11">
        <v>243977.2</v>
      </c>
      <c r="AX30" s="11">
        <v>243961.23</v>
      </c>
      <c r="AY30" s="11">
        <v>14536.23</v>
      </c>
      <c r="AZ30" s="11">
        <v>2984.03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17412648.300000001</v>
      </c>
      <c r="BH30" s="11">
        <v>8867647.4499999993</v>
      </c>
      <c r="BI30" s="11">
        <v>8997.7999999999993</v>
      </c>
      <c r="BJ30" s="11">
        <v>7.91</v>
      </c>
      <c r="BK30" s="11">
        <v>149415.81</v>
      </c>
      <c r="BL30" s="11">
        <v>24055.39</v>
      </c>
      <c r="BM30" s="11">
        <v>0</v>
      </c>
      <c r="BN30" s="11">
        <v>0</v>
      </c>
      <c r="BO30" s="11">
        <v>0</v>
      </c>
      <c r="BP30" s="11">
        <v>0</v>
      </c>
      <c r="BQ30" s="11">
        <v>1689239.22</v>
      </c>
      <c r="BR30" s="11">
        <v>1679597.44</v>
      </c>
      <c r="BS30" s="11">
        <v>238671</v>
      </c>
      <c r="BT30" s="11">
        <v>0</v>
      </c>
      <c r="BU30" s="11">
        <v>0</v>
      </c>
      <c r="BV30" s="11">
        <v>0</v>
      </c>
      <c r="BW30" s="11">
        <v>244285.91</v>
      </c>
      <c r="BX30" s="11">
        <v>244115.59</v>
      </c>
      <c r="BY30" s="11">
        <v>418255.91</v>
      </c>
      <c r="BZ30" s="11">
        <v>184766.6</v>
      </c>
      <c r="CA30" s="11">
        <v>2748865.65</v>
      </c>
      <c r="CB30" s="11">
        <v>2132542.92</v>
      </c>
      <c r="CC30" s="11">
        <v>14663782.65</v>
      </c>
      <c r="CD30" s="11">
        <v>6735104.5199999996</v>
      </c>
      <c r="CE30" s="13">
        <f t="shared" si="1"/>
        <v>2.2493763360574635</v>
      </c>
      <c r="CF30" s="13">
        <f t="shared" si="0"/>
        <v>2.9300615872253752</v>
      </c>
      <c r="CG30" s="14"/>
      <c r="CH30" s="14"/>
      <c r="CI30" s="17"/>
      <c r="CJ30" s="17"/>
    </row>
    <row r="31" spans="1:88" s="15" customFormat="1" x14ac:dyDescent="0.25">
      <c r="A31" s="9">
        <v>22</v>
      </c>
      <c r="B31" s="10">
        <v>45596</v>
      </c>
      <c r="C31" s="11">
        <v>1574829.41</v>
      </c>
      <c r="D31" s="11">
        <v>1049758.44</v>
      </c>
      <c r="E31" s="11">
        <v>3058377.49</v>
      </c>
      <c r="F31" s="11"/>
      <c r="G31" s="11">
        <v>10128931.550000001</v>
      </c>
      <c r="H31" s="11">
        <v>0</v>
      </c>
      <c r="I31" s="11">
        <v>0</v>
      </c>
      <c r="J31" s="11"/>
      <c r="K31" s="11">
        <v>9240000</v>
      </c>
      <c r="L31" s="11"/>
      <c r="M31" s="11">
        <v>0</v>
      </c>
      <c r="N31" s="11"/>
      <c r="O31" s="11">
        <v>14134509.4</v>
      </c>
      <c r="P31" s="11">
        <v>14134509.4</v>
      </c>
      <c r="Q31" s="11">
        <v>0</v>
      </c>
      <c r="R31" s="11">
        <v>0</v>
      </c>
      <c r="S31" s="11">
        <v>2624715.79</v>
      </c>
      <c r="T31" s="11">
        <v>2624715.79</v>
      </c>
      <c r="U31" s="11">
        <v>9752100.7899999991</v>
      </c>
      <c r="V31" s="11"/>
      <c r="W31" s="11">
        <v>31009262.859999999</v>
      </c>
      <c r="X31" s="11">
        <v>17808983.629999999</v>
      </c>
      <c r="Y31" s="11">
        <v>2359400.81</v>
      </c>
      <c r="Z31" s="11">
        <v>1340206.71</v>
      </c>
      <c r="AA31" s="11">
        <v>9764165.0500000007</v>
      </c>
      <c r="AB31" s="11">
        <v>4157961.87</v>
      </c>
      <c r="AC31" s="11">
        <v>1019524.31</v>
      </c>
      <c r="AD31" s="11">
        <v>1014952.26</v>
      </c>
      <c r="AE31" s="11">
        <v>0</v>
      </c>
      <c r="AF31" s="11">
        <v>0</v>
      </c>
      <c r="AG31" s="11">
        <v>1900538.33</v>
      </c>
      <c r="AH31" s="11">
        <v>52141.59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240.61</v>
      </c>
      <c r="AR31" s="11">
        <v>0</v>
      </c>
      <c r="AS31" s="11">
        <v>164.45</v>
      </c>
      <c r="AT31" s="11">
        <v>138.77000000000001</v>
      </c>
      <c r="AU31" s="11">
        <v>90662.84</v>
      </c>
      <c r="AV31" s="11">
        <v>76016.479999999996</v>
      </c>
      <c r="AW31" s="11">
        <v>278164.15000000002</v>
      </c>
      <c r="AX31" s="11">
        <v>277389.87</v>
      </c>
      <c r="AY31" s="12">
        <v>14608.33</v>
      </c>
      <c r="AZ31" s="12">
        <v>3033.47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1">
        <v>15427468.880000001</v>
      </c>
      <c r="BH31" s="11">
        <v>6921841.0099999998</v>
      </c>
      <c r="BI31" s="12">
        <v>8881.42</v>
      </c>
      <c r="BJ31" s="12">
        <v>6.57</v>
      </c>
      <c r="BK31" s="12">
        <v>146873.60000000001</v>
      </c>
      <c r="BL31" s="12">
        <v>26295.09</v>
      </c>
      <c r="BM31" s="12">
        <v>0</v>
      </c>
      <c r="BN31" s="12">
        <v>0</v>
      </c>
      <c r="BO31" s="12">
        <v>0</v>
      </c>
      <c r="BP31" s="12">
        <v>0</v>
      </c>
      <c r="BQ31" s="12">
        <v>1689545.82</v>
      </c>
      <c r="BR31" s="12">
        <v>1680822.94</v>
      </c>
      <c r="BS31" s="12">
        <v>164506.09</v>
      </c>
      <c r="BT31" s="12">
        <v>0</v>
      </c>
      <c r="BU31" s="12">
        <v>0</v>
      </c>
      <c r="BV31" s="12">
        <v>0</v>
      </c>
      <c r="BW31" s="12">
        <v>276943.34000000003</v>
      </c>
      <c r="BX31" s="12">
        <v>276779.46000000002</v>
      </c>
      <c r="BY31" s="12">
        <v>313532.42</v>
      </c>
      <c r="BZ31" s="12">
        <v>173344.26</v>
      </c>
      <c r="CA31" s="11">
        <v>2600282.69</v>
      </c>
      <c r="CB31" s="11">
        <v>2157248.3199999998</v>
      </c>
      <c r="CC31" s="11">
        <v>12827186.189999999</v>
      </c>
      <c r="CD31" s="11">
        <v>4764592.6900000004</v>
      </c>
      <c r="CE31" s="13">
        <f t="shared" ref="CE31" si="2">W31/CC31</f>
        <v>2.4174641578193232</v>
      </c>
      <c r="CF31" s="13">
        <f t="shared" ref="CF31" si="3">X31/CD31</f>
        <v>3.7377767185383473</v>
      </c>
      <c r="CG31" s="14"/>
      <c r="CH31" s="14"/>
      <c r="CI31" s="17"/>
      <c r="CJ31" s="17"/>
    </row>
    <row r="32" spans="1:88" s="15" customFormat="1" x14ac:dyDescent="0.25">
      <c r="A32" s="9"/>
      <c r="B32" s="10">
        <v>45597</v>
      </c>
      <c r="C32" s="16" t="s">
        <v>51</v>
      </c>
      <c r="D32" s="16" t="s">
        <v>51</v>
      </c>
      <c r="E32" s="16" t="s">
        <v>51</v>
      </c>
      <c r="F32" s="16" t="s">
        <v>51</v>
      </c>
      <c r="G32" s="16" t="s">
        <v>51</v>
      </c>
      <c r="H32" s="16" t="s">
        <v>51</v>
      </c>
      <c r="I32" s="16" t="s">
        <v>51</v>
      </c>
      <c r="J32" s="16" t="s">
        <v>51</v>
      </c>
      <c r="K32" s="16" t="s">
        <v>51</v>
      </c>
      <c r="L32" s="16" t="s">
        <v>51</v>
      </c>
      <c r="M32" s="16" t="s">
        <v>51</v>
      </c>
      <c r="N32" s="16" t="s">
        <v>51</v>
      </c>
      <c r="O32" s="16" t="s">
        <v>51</v>
      </c>
      <c r="P32" s="16" t="s">
        <v>51</v>
      </c>
      <c r="Q32" s="16" t="s">
        <v>51</v>
      </c>
      <c r="R32" s="16" t="s">
        <v>51</v>
      </c>
      <c r="S32" s="16" t="s">
        <v>51</v>
      </c>
      <c r="T32" s="16" t="s">
        <v>51</v>
      </c>
      <c r="U32" s="16" t="s">
        <v>51</v>
      </c>
      <c r="V32" s="16" t="s">
        <v>51</v>
      </c>
      <c r="W32" s="16" t="s">
        <v>51</v>
      </c>
      <c r="X32" s="16" t="s">
        <v>51</v>
      </c>
      <c r="Y32" s="16" t="s">
        <v>51</v>
      </c>
      <c r="Z32" s="16" t="s">
        <v>51</v>
      </c>
      <c r="AA32" s="16" t="s">
        <v>51</v>
      </c>
      <c r="AB32" s="16" t="s">
        <v>51</v>
      </c>
      <c r="AC32" s="16" t="s">
        <v>51</v>
      </c>
      <c r="AD32" s="16" t="s">
        <v>51</v>
      </c>
      <c r="AE32" s="16" t="s">
        <v>51</v>
      </c>
      <c r="AF32" s="16" t="s">
        <v>51</v>
      </c>
      <c r="AG32" s="16" t="s">
        <v>51</v>
      </c>
      <c r="AH32" s="16" t="s">
        <v>51</v>
      </c>
      <c r="AI32" s="16" t="s">
        <v>51</v>
      </c>
      <c r="AJ32" s="16" t="s">
        <v>51</v>
      </c>
      <c r="AK32" s="16" t="s">
        <v>51</v>
      </c>
      <c r="AL32" s="16" t="s">
        <v>51</v>
      </c>
      <c r="AM32" s="16" t="s">
        <v>51</v>
      </c>
      <c r="AN32" s="16" t="s">
        <v>51</v>
      </c>
      <c r="AO32" s="16" t="s">
        <v>51</v>
      </c>
      <c r="AP32" s="16" t="s">
        <v>51</v>
      </c>
      <c r="AQ32" s="16" t="s">
        <v>51</v>
      </c>
      <c r="AR32" s="16" t="s">
        <v>51</v>
      </c>
      <c r="AS32" s="16" t="s">
        <v>51</v>
      </c>
      <c r="AT32" s="16" t="s">
        <v>51</v>
      </c>
      <c r="AU32" s="16" t="s">
        <v>51</v>
      </c>
      <c r="AV32" s="16" t="s">
        <v>51</v>
      </c>
      <c r="AW32" s="16" t="s">
        <v>51</v>
      </c>
      <c r="AX32" s="16" t="s">
        <v>51</v>
      </c>
      <c r="AY32" s="16" t="s">
        <v>51</v>
      </c>
      <c r="AZ32" s="16" t="s">
        <v>51</v>
      </c>
      <c r="BA32" s="16" t="s">
        <v>51</v>
      </c>
      <c r="BB32" s="16" t="s">
        <v>51</v>
      </c>
      <c r="BC32" s="16" t="s">
        <v>51</v>
      </c>
      <c r="BD32" s="16" t="s">
        <v>51</v>
      </c>
      <c r="BE32" s="16" t="s">
        <v>51</v>
      </c>
      <c r="BF32" s="16" t="s">
        <v>51</v>
      </c>
      <c r="BG32" s="16" t="s">
        <v>51</v>
      </c>
      <c r="BH32" s="16" t="s">
        <v>51</v>
      </c>
      <c r="BI32" s="16" t="s">
        <v>51</v>
      </c>
      <c r="BJ32" s="16" t="s">
        <v>51</v>
      </c>
      <c r="BK32" s="16" t="s">
        <v>51</v>
      </c>
      <c r="BL32" s="16" t="s">
        <v>51</v>
      </c>
      <c r="BM32" s="16" t="s">
        <v>51</v>
      </c>
      <c r="BN32" s="16" t="s">
        <v>51</v>
      </c>
      <c r="BO32" s="16" t="s">
        <v>51</v>
      </c>
      <c r="BP32" s="16" t="s">
        <v>51</v>
      </c>
      <c r="BQ32" s="16" t="s">
        <v>51</v>
      </c>
      <c r="BR32" s="16" t="s">
        <v>51</v>
      </c>
      <c r="BS32" s="16" t="s">
        <v>51</v>
      </c>
      <c r="BT32" s="16" t="s">
        <v>51</v>
      </c>
      <c r="BU32" s="16" t="s">
        <v>51</v>
      </c>
      <c r="BV32" s="16" t="s">
        <v>51</v>
      </c>
      <c r="BW32" s="16" t="s">
        <v>51</v>
      </c>
      <c r="BX32" s="16" t="s">
        <v>51</v>
      </c>
      <c r="BY32" s="16" t="s">
        <v>51</v>
      </c>
      <c r="BZ32" s="16" t="s">
        <v>51</v>
      </c>
      <c r="CA32" s="16" t="s">
        <v>51</v>
      </c>
      <c r="CB32" s="16" t="s">
        <v>51</v>
      </c>
      <c r="CC32" s="16" t="s">
        <v>51</v>
      </c>
      <c r="CD32" s="16" t="s">
        <v>51</v>
      </c>
      <c r="CE32" s="13">
        <f>AVERAGE(CE10:CE31)</f>
        <v>2.4156979672821994</v>
      </c>
      <c r="CF32" s="13">
        <f>AVERAGE(CF10:CF31)</f>
        <v>3.7351414074814087</v>
      </c>
      <c r="CG32" s="14"/>
      <c r="CH32" s="14"/>
      <c r="CI32" s="17"/>
      <c r="CJ32" s="17"/>
    </row>
  </sheetData>
  <mergeCells count="49">
    <mergeCell ref="BS7:BT7"/>
    <mergeCell ref="BU7:BV7"/>
    <mergeCell ref="BW7:BX7"/>
    <mergeCell ref="BY7:BZ7"/>
    <mergeCell ref="CA7:CB7"/>
    <mergeCell ref="BQ7:BR7"/>
    <mergeCell ref="AU7:AV7"/>
    <mergeCell ref="AW7:A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S7:AT7"/>
    <mergeCell ref="W7:X7"/>
    <mergeCell ref="Y7:Z7"/>
    <mergeCell ref="AA7:AB7"/>
    <mergeCell ref="AC7:AD7"/>
    <mergeCell ref="AE7:AF7"/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  <mergeCell ref="AG7:AH7"/>
    <mergeCell ref="AI7:AJ7"/>
    <mergeCell ref="AK7:AL7"/>
    <mergeCell ref="AM7:AN7"/>
    <mergeCell ref="AO7:AP7"/>
    <mergeCell ref="AQ7:A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Світлик Остап Павлович</cp:lastModifiedBy>
  <dcterms:created xsi:type="dcterms:W3CDTF">2024-09-09T11:42:21Z</dcterms:created>
  <dcterms:modified xsi:type="dcterms:W3CDTF">2024-11-05T13:43:16Z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