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6.22\"/>
    </mc:Choice>
  </mc:AlternateContent>
  <xr:revisionPtr revIDLastSave="0" documentId="13_ncr:1_{BD8F55E1-D9A0-4604-8289-311B4D0855A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1" i="2" l="1"/>
  <c r="CE32" i="2" s="1"/>
  <c r="CF31" i="2"/>
  <c r="CF32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30" i="2"/>
  <c r="CF25" i="2"/>
  <c r="CF23" i="2"/>
  <c r="CE18" i="2"/>
  <c r="CE16" i="2"/>
  <c r="CF20" i="2"/>
  <c r="CF10" i="2"/>
  <c r="CF22" i="2"/>
  <c r="CF15" i="2"/>
  <c r="CE10" i="2"/>
  <c r="CE24" i="2"/>
  <c r="CE30" i="2"/>
  <c r="CE11" i="2"/>
  <c r="CE28" i="2" l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<sst xmlns="http://schemas.openxmlformats.org/spreadsheetml/2006/main" count="211" uniqueCount="51">
  <si>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</si>
  <si>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</si>
  <si>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</si>
  <si>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</si>
  <si>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</si>
  <si>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</si>
  <si>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</si>
  <si>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</si>
  <si>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</si>
  <si>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</si>
  <si>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</si>
  <si>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</si>
  <si>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</si>
  <si>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</si>
  <si>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</si>
  <si>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</si>
  <si>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</si>
  <si>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</si>
  <si>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</si>
  <si>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</si>
  <si>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</si>
  <si>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</si>
  <si>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</si>
  <si>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</si>
  <si>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</si>
  <si>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</si>
  <si>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</si>
  <si>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</si>
  <si>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</si>
  <si>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</si>
  <si>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</si>
  <si>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</si>
  <si>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</si>
  <si>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</si>
  <si>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</si>
  <si>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</si>
  <si>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</si>
  <si>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</si>
  <si>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</si>
  <si>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</si>
  <si>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</si>
  <si>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</si>
  <si>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</si>
  <si>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</si>
  <si>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</si>
  <si>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</si>
  <si>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</si>
  <si>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</si>
  <si>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</si>
  <si>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</si>
  <si>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червня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</si>
</sst>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9" fontId="0" fillId="2" borderId="0" xfId="2" applyFont="1" applyFill="1"/>
    <xf numFmtId="10" fontId="0" fillId="2" borderId="0" xfId="0" applyNumberForma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N305"/>
  <sheetViews>
    <sheetView tabSelected="1" topLeftCell="BL1" zoomScale="70" zoomScaleNormal="70" workbookViewId="0">
      <selection activeCell="CF32" sqref="CF3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16384" width="9.140625" style="1"/>
  </cols>
  <sheetData>
    <row r="1" spans="1:92" ht="15.75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1"/>
      <c r="CD1" s="1"/>
      <c r="CE1" s="1"/>
      <c r="CF1" s="1"/>
      <c r="CG1" s="1"/>
    </row>
    <row r="2" spans="1:92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8"/>
      <c r="AY2" s="28"/>
      <c r="AZ2" s="28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2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2" ht="15" customHeight="1" x14ac:dyDescent="0.25">
      <c r="A6" s="29" t="s">
        <v>2</v>
      </c>
      <c r="B6" s="32" t="s">
        <v>3</v>
      </c>
      <c r="C6" s="35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8" t="s">
        <v>5</v>
      </c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 t="s">
        <v>6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17" t="s">
        <v>7</v>
      </c>
      <c r="CD6" s="18"/>
      <c r="CE6" s="17" t="s">
        <v>48</v>
      </c>
      <c r="CF6" s="18"/>
      <c r="CG6" s="1"/>
    </row>
    <row r="7" spans="1:92" ht="91.5" customHeight="1" x14ac:dyDescent="0.25">
      <c r="A7" s="30"/>
      <c r="B7" s="33"/>
      <c r="C7" s="23" t="s">
        <v>8</v>
      </c>
      <c r="D7" s="23"/>
      <c r="E7" s="25" t="s">
        <v>9</v>
      </c>
      <c r="F7" s="26"/>
      <c r="G7" s="25" t="s">
        <v>10</v>
      </c>
      <c r="H7" s="26"/>
      <c r="I7" s="25" t="s">
        <v>11</v>
      </c>
      <c r="J7" s="26"/>
      <c r="K7" s="21" t="s">
        <v>12</v>
      </c>
      <c r="L7" s="22"/>
      <c r="M7" s="21" t="s">
        <v>13</v>
      </c>
      <c r="N7" s="22"/>
      <c r="O7" s="21" t="s">
        <v>14</v>
      </c>
      <c r="P7" s="22"/>
      <c r="Q7" s="21" t="s">
        <v>15</v>
      </c>
      <c r="R7" s="22"/>
      <c r="S7" s="21" t="s">
        <v>16</v>
      </c>
      <c r="T7" s="22"/>
      <c r="U7" s="25" t="s">
        <v>17</v>
      </c>
      <c r="V7" s="26"/>
      <c r="W7" s="21" t="s">
        <v>18</v>
      </c>
      <c r="X7" s="22"/>
      <c r="Y7" s="21" t="s">
        <v>19</v>
      </c>
      <c r="Z7" s="22"/>
      <c r="AA7" s="21" t="s">
        <v>20</v>
      </c>
      <c r="AB7" s="22"/>
      <c r="AC7" s="21" t="s">
        <v>21</v>
      </c>
      <c r="AD7" s="22"/>
      <c r="AE7" s="25" t="s">
        <v>22</v>
      </c>
      <c r="AF7" s="26"/>
      <c r="AG7" s="21" t="s">
        <v>23</v>
      </c>
      <c r="AH7" s="22"/>
      <c r="AI7" s="21" t="s">
        <v>24</v>
      </c>
      <c r="AJ7" s="22"/>
      <c r="AK7" s="25" t="s">
        <v>25</v>
      </c>
      <c r="AL7" s="26"/>
      <c r="AM7" s="21" t="s">
        <v>26</v>
      </c>
      <c r="AN7" s="22"/>
      <c r="AO7" s="25" t="s">
        <v>27</v>
      </c>
      <c r="AP7" s="26"/>
      <c r="AQ7" s="25" t="s">
        <v>28</v>
      </c>
      <c r="AR7" s="26"/>
      <c r="AS7" s="25" t="s">
        <v>29</v>
      </c>
      <c r="AT7" s="26"/>
      <c r="AU7" s="21" t="s">
        <v>30</v>
      </c>
      <c r="AV7" s="22"/>
      <c r="AW7" s="25" t="s">
        <v>31</v>
      </c>
      <c r="AX7" s="26"/>
      <c r="AY7" s="21" t="s">
        <v>32</v>
      </c>
      <c r="AZ7" s="22"/>
      <c r="BA7" s="25" t="s">
        <v>33</v>
      </c>
      <c r="BB7" s="26"/>
      <c r="BC7" s="21" t="s">
        <v>34</v>
      </c>
      <c r="BD7" s="22"/>
      <c r="BE7" s="25" t="s">
        <v>35</v>
      </c>
      <c r="BF7" s="26"/>
      <c r="BG7" s="21" t="s">
        <v>36</v>
      </c>
      <c r="BH7" s="22"/>
      <c r="BI7" s="24" t="s">
        <v>37</v>
      </c>
      <c r="BJ7" s="24"/>
      <c r="BK7" s="23" t="s">
        <v>38</v>
      </c>
      <c r="BL7" s="23"/>
      <c r="BM7" s="23" t="s">
        <v>39</v>
      </c>
      <c r="BN7" s="23"/>
      <c r="BO7" s="24" t="s">
        <v>40</v>
      </c>
      <c r="BP7" s="24"/>
      <c r="BQ7" s="23" t="s">
        <v>21</v>
      </c>
      <c r="BR7" s="23"/>
      <c r="BS7" s="23" t="s">
        <v>41</v>
      </c>
      <c r="BT7" s="23"/>
      <c r="BU7" s="23" t="s">
        <v>42</v>
      </c>
      <c r="BV7" s="23"/>
      <c r="BW7" s="23" t="s">
        <v>43</v>
      </c>
      <c r="BX7" s="23"/>
      <c r="BY7" s="24" t="s">
        <v>44</v>
      </c>
      <c r="BZ7" s="24"/>
      <c r="CA7" s="23" t="s">
        <v>45</v>
      </c>
      <c r="CB7" s="23"/>
      <c r="CC7" s="19"/>
      <c r="CD7" s="20"/>
      <c r="CE7" s="19"/>
      <c r="CF7" s="20"/>
      <c r="CG7" s="1"/>
    </row>
    <row r="8" spans="1:92" ht="81.75" customHeight="1" x14ac:dyDescent="0.25">
      <c r="A8" s="31"/>
      <c r="B8" s="34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2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2" x14ac:dyDescent="0.25">
      <c r="A10" s="12">
        <v>1</v>
      </c>
      <c r="B10" s="11">
        <v>44683</v>
      </c>
      <c r="C10" s="12">
        <v>986867.53</v>
      </c>
      <c r="D10" s="12">
        <v>237497.05</v>
      </c>
      <c r="E10" s="12">
        <v>1727537.11</v>
      </c>
      <c r="F10" s="12"/>
      <c r="G10" s="12">
        <v>2094323.18</v>
      </c>
      <c r="H10" s="12">
        <v>0</v>
      </c>
      <c r="I10" s="12">
        <v>0</v>
      </c>
      <c r="J10" s="12"/>
      <c r="K10" s="12">
        <v>0</v>
      </c>
      <c r="L10" s="12"/>
      <c r="M10" s="12">
        <v>0</v>
      </c>
      <c r="N10" s="12"/>
      <c r="O10" s="12">
        <v>292549</v>
      </c>
      <c r="P10" s="12">
        <v>292549</v>
      </c>
      <c r="Q10" s="12">
        <v>0</v>
      </c>
      <c r="R10" s="12">
        <v>0</v>
      </c>
      <c r="S10" s="12">
        <v>5056525.99</v>
      </c>
      <c r="T10" s="12">
        <v>5056525.99</v>
      </c>
      <c r="U10" s="12">
        <v>1020129.59</v>
      </c>
      <c r="V10" s="12"/>
      <c r="W10" s="12">
        <v>9137673.2300000004</v>
      </c>
      <c r="X10" s="12">
        <v>5586572.04</v>
      </c>
      <c r="Y10" s="12">
        <v>1511790.06</v>
      </c>
      <c r="Z10" s="12">
        <v>706601.75</v>
      </c>
      <c r="AA10" s="12">
        <v>4056975.21</v>
      </c>
      <c r="AB10" s="12">
        <v>1940775.48</v>
      </c>
      <c r="AC10" s="12">
        <v>516139.9</v>
      </c>
      <c r="AD10" s="12">
        <v>511550.28</v>
      </c>
      <c r="AE10" s="12">
        <v>0.69</v>
      </c>
      <c r="AF10" s="12">
        <v>0</v>
      </c>
      <c r="AG10" s="12">
        <v>636831.69999999995</v>
      </c>
      <c r="AH10" s="12">
        <v>134091.84</v>
      </c>
      <c r="AI10" s="12">
        <v>0</v>
      </c>
      <c r="AJ10" s="12">
        <v>0</v>
      </c>
      <c r="AK10" s="12">
        <v>0</v>
      </c>
      <c r="AL10" s="12">
        <v>0</v>
      </c>
      <c r="AM10" s="12">
        <v>239166.58</v>
      </c>
      <c r="AN10" s="12">
        <v>0</v>
      </c>
      <c r="AO10" s="12">
        <v>0</v>
      </c>
      <c r="AP10" s="12">
        <v>0</v>
      </c>
      <c r="AQ10" s="12">
        <v>58.19</v>
      </c>
      <c r="AR10" s="12">
        <v>0</v>
      </c>
      <c r="AS10" s="12">
        <v>12563.59</v>
      </c>
      <c r="AT10" s="12">
        <v>0</v>
      </c>
      <c r="AU10" s="12">
        <v>11062.14</v>
      </c>
      <c r="AV10" s="12">
        <v>464.6</v>
      </c>
      <c r="AW10" s="12">
        <v>48271.92</v>
      </c>
      <c r="AX10" s="12">
        <v>47915.360000000001</v>
      </c>
      <c r="AY10" s="14">
        <v>106154.27</v>
      </c>
      <c r="AZ10" s="14">
        <v>11162.43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7139014.25</v>
      </c>
      <c r="BH10" s="12">
        <v>3352561.75</v>
      </c>
      <c r="BI10" s="14">
        <v>164876.98000000001</v>
      </c>
      <c r="BJ10" s="14">
        <v>151.78</v>
      </c>
      <c r="BK10" s="14">
        <v>883732.05</v>
      </c>
      <c r="BL10" s="14">
        <v>151910.94</v>
      </c>
      <c r="BM10" s="14">
        <v>0</v>
      </c>
      <c r="BN10" s="14">
        <v>0</v>
      </c>
      <c r="BO10" s="14">
        <v>0</v>
      </c>
      <c r="BP10" s="14">
        <v>0</v>
      </c>
      <c r="BQ10" s="14">
        <v>665891.42000000004</v>
      </c>
      <c r="BR10" s="14">
        <v>657021.55000000005</v>
      </c>
      <c r="BS10" s="14">
        <v>8157.23</v>
      </c>
      <c r="BT10" s="14">
        <v>0</v>
      </c>
      <c r="BU10" s="14">
        <v>0</v>
      </c>
      <c r="BV10" s="14">
        <v>0</v>
      </c>
      <c r="BW10" s="14">
        <v>47601.88</v>
      </c>
      <c r="BX10" s="14">
        <v>47580.34</v>
      </c>
      <c r="BY10" s="14">
        <v>380718.46</v>
      </c>
      <c r="BZ10" s="14">
        <v>174606.58</v>
      </c>
      <c r="CA10" s="12">
        <v>2150978.0099999998</v>
      </c>
      <c r="CB10" s="12">
        <v>1031271.19</v>
      </c>
      <c r="CC10" s="13">
        <v>4988036.24</v>
      </c>
      <c r="CD10" s="13">
        <v>2321290.5499999998</v>
      </c>
      <c r="CE10" s="16">
        <f t="shared" ref="CE10:CE30" si="0">W10/CC10</f>
        <v>1.831917971389879</v>
      </c>
      <c r="CF10" s="16">
        <f t="shared" ref="CF10:CF30" si="1">X10/CD10</f>
        <v>2.4066664295859046</v>
      </c>
      <c r="CG10" s="39"/>
      <c r="CH10" s="39"/>
      <c r="CI10" s="39"/>
      <c r="CJ10" s="39"/>
      <c r="CK10" s="40"/>
      <c r="CL10" s="40"/>
      <c r="CM10" s="40"/>
      <c r="CN10" s="40"/>
    </row>
    <row r="11" spans="1:92" x14ac:dyDescent="0.25">
      <c r="A11" s="12">
        <v>2</v>
      </c>
      <c r="B11" s="11">
        <v>44684</v>
      </c>
      <c r="C11" s="12">
        <v>944797.74</v>
      </c>
      <c r="D11" s="12">
        <v>230302.51</v>
      </c>
      <c r="E11" s="12">
        <v>449166.81</v>
      </c>
      <c r="F11" s="12"/>
      <c r="G11" s="12">
        <v>2096080.4</v>
      </c>
      <c r="H11" s="12">
        <v>0</v>
      </c>
      <c r="I11" s="12">
        <v>0</v>
      </c>
      <c r="J11" s="12"/>
      <c r="K11" s="12">
        <v>1750000</v>
      </c>
      <c r="L11" s="12"/>
      <c r="M11" s="12">
        <v>0</v>
      </c>
      <c r="N11" s="12"/>
      <c r="O11" s="12">
        <v>292549</v>
      </c>
      <c r="P11" s="12">
        <v>292549</v>
      </c>
      <c r="Q11" s="12">
        <v>0</v>
      </c>
      <c r="R11" s="12">
        <v>0</v>
      </c>
      <c r="S11" s="12">
        <v>4874184.97</v>
      </c>
      <c r="T11" s="12">
        <v>4874184.97</v>
      </c>
      <c r="U11" s="12">
        <v>1020129.59</v>
      </c>
      <c r="V11" s="12"/>
      <c r="W11" s="12">
        <v>9386649.3399999999</v>
      </c>
      <c r="X11" s="12">
        <v>5397036.4800000004</v>
      </c>
      <c r="Y11" s="12">
        <v>1509916.67</v>
      </c>
      <c r="Z11" s="12">
        <v>716550.27</v>
      </c>
      <c r="AA11" s="12">
        <v>4213908.01</v>
      </c>
      <c r="AB11" s="12">
        <v>1939380.32</v>
      </c>
      <c r="AC11" s="12">
        <v>768182.12</v>
      </c>
      <c r="AD11" s="12">
        <v>763610.26</v>
      </c>
      <c r="AE11" s="12">
        <v>0</v>
      </c>
      <c r="AF11" s="12">
        <v>0</v>
      </c>
      <c r="AG11" s="12">
        <v>632142.59</v>
      </c>
      <c r="AH11" s="12">
        <v>134279.35</v>
      </c>
      <c r="AI11" s="12">
        <v>0</v>
      </c>
      <c r="AJ11" s="12">
        <v>0</v>
      </c>
      <c r="AK11" s="12">
        <v>0</v>
      </c>
      <c r="AL11" s="12">
        <v>0</v>
      </c>
      <c r="AM11" s="12">
        <v>239166.58</v>
      </c>
      <c r="AN11" s="12">
        <v>0</v>
      </c>
      <c r="AO11" s="12">
        <v>0</v>
      </c>
      <c r="AP11" s="12">
        <v>0</v>
      </c>
      <c r="AQ11" s="12">
        <v>58.19</v>
      </c>
      <c r="AR11" s="12">
        <v>0</v>
      </c>
      <c r="AS11" s="12">
        <v>12366.04</v>
      </c>
      <c r="AT11" s="12">
        <v>0</v>
      </c>
      <c r="AU11" s="12">
        <v>11123.7</v>
      </c>
      <c r="AV11" s="12">
        <v>488.52</v>
      </c>
      <c r="AW11" s="12">
        <v>112196.2</v>
      </c>
      <c r="AX11" s="12">
        <v>112086.56</v>
      </c>
      <c r="AY11" s="14">
        <v>112374.17</v>
      </c>
      <c r="AZ11" s="14">
        <v>29682.78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7611434.2699999996</v>
      </c>
      <c r="BH11" s="12">
        <v>3696078.06</v>
      </c>
      <c r="BI11" s="14">
        <v>162250.76999999999</v>
      </c>
      <c r="BJ11" s="14">
        <v>151.78</v>
      </c>
      <c r="BK11" s="14">
        <v>885778.37</v>
      </c>
      <c r="BL11" s="14">
        <v>142905.26999999999</v>
      </c>
      <c r="BM11" s="14">
        <v>0</v>
      </c>
      <c r="BN11" s="14">
        <v>0</v>
      </c>
      <c r="BO11" s="14">
        <v>0</v>
      </c>
      <c r="BP11" s="14">
        <v>0</v>
      </c>
      <c r="BQ11" s="14">
        <v>872290.68</v>
      </c>
      <c r="BR11" s="14">
        <v>858392.76</v>
      </c>
      <c r="BS11" s="14">
        <v>10187.73</v>
      </c>
      <c r="BT11" s="14">
        <v>0</v>
      </c>
      <c r="BU11" s="14">
        <v>0</v>
      </c>
      <c r="BV11" s="14">
        <v>0</v>
      </c>
      <c r="BW11" s="14">
        <v>112273.94</v>
      </c>
      <c r="BX11" s="14">
        <v>112125.43</v>
      </c>
      <c r="BY11" s="14">
        <v>579391.26</v>
      </c>
      <c r="BZ11" s="14">
        <v>281187.23</v>
      </c>
      <c r="CA11" s="12">
        <v>2622172.7400000002</v>
      </c>
      <c r="CB11" s="12">
        <v>1394762.46</v>
      </c>
      <c r="CC11" s="13">
        <v>4989261.53</v>
      </c>
      <c r="CD11" s="13">
        <v>2301315.59</v>
      </c>
      <c r="CE11" s="16">
        <f t="shared" si="0"/>
        <v>1.881370476083261</v>
      </c>
      <c r="CF11" s="16">
        <f t="shared" si="1"/>
        <v>2.3451961579941329</v>
      </c>
      <c r="CG11" s="39"/>
      <c r="CH11" s="39"/>
      <c r="CI11" s="39"/>
      <c r="CJ11" s="39"/>
      <c r="CK11" s="40"/>
      <c r="CL11" s="40"/>
      <c r="CM11" s="40"/>
      <c r="CN11" s="40"/>
    </row>
    <row r="12" spans="1:92" ht="15" customHeight="1" x14ac:dyDescent="0.25">
      <c r="A12" s="12">
        <v>3</v>
      </c>
      <c r="B12" s="11">
        <v>44685</v>
      </c>
      <c r="C12" s="12">
        <v>947823.24</v>
      </c>
      <c r="D12" s="12">
        <v>221922.87</v>
      </c>
      <c r="E12" s="12">
        <v>242621.86</v>
      </c>
      <c r="F12" s="12"/>
      <c r="G12" s="12">
        <v>2096605.4</v>
      </c>
      <c r="H12" s="12">
        <v>0</v>
      </c>
      <c r="I12" s="12">
        <v>0</v>
      </c>
      <c r="J12" s="12"/>
      <c r="K12" s="12">
        <v>2050000</v>
      </c>
      <c r="L12" s="12"/>
      <c r="M12" s="12">
        <v>0</v>
      </c>
      <c r="N12" s="12"/>
      <c r="O12" s="12">
        <v>292549</v>
      </c>
      <c r="P12" s="12">
        <v>292549</v>
      </c>
      <c r="Q12" s="12">
        <v>0</v>
      </c>
      <c r="R12" s="12">
        <v>0</v>
      </c>
      <c r="S12" s="12">
        <v>4988994.97</v>
      </c>
      <c r="T12" s="12">
        <v>4988994.97</v>
      </c>
      <c r="U12" s="12">
        <v>1020129.59</v>
      </c>
      <c r="V12" s="12"/>
      <c r="W12" s="12">
        <v>9598464.8800000008</v>
      </c>
      <c r="X12" s="12">
        <v>5503466.8499999996</v>
      </c>
      <c r="Y12" s="12">
        <v>1483926.46</v>
      </c>
      <c r="Z12" s="12">
        <v>715487.58</v>
      </c>
      <c r="AA12" s="12">
        <v>4248500.04</v>
      </c>
      <c r="AB12" s="12">
        <v>1935246.07</v>
      </c>
      <c r="AC12" s="12">
        <v>885623.6</v>
      </c>
      <c r="AD12" s="12">
        <v>881070.02</v>
      </c>
      <c r="AE12" s="12">
        <v>0.25</v>
      </c>
      <c r="AF12" s="12">
        <v>0</v>
      </c>
      <c r="AG12" s="12">
        <v>632710.69999999995</v>
      </c>
      <c r="AH12" s="12">
        <v>134188.29999999999</v>
      </c>
      <c r="AI12" s="12">
        <v>0</v>
      </c>
      <c r="AJ12" s="12">
        <v>0</v>
      </c>
      <c r="AK12" s="12">
        <v>0</v>
      </c>
      <c r="AL12" s="12">
        <v>0</v>
      </c>
      <c r="AM12" s="12">
        <v>239166.58</v>
      </c>
      <c r="AN12" s="12">
        <v>0</v>
      </c>
      <c r="AO12" s="12">
        <v>0</v>
      </c>
      <c r="AP12" s="12">
        <v>0</v>
      </c>
      <c r="AQ12" s="12">
        <v>58.19</v>
      </c>
      <c r="AR12" s="12">
        <v>0</v>
      </c>
      <c r="AS12" s="12">
        <v>12366.04</v>
      </c>
      <c r="AT12" s="12">
        <v>0</v>
      </c>
      <c r="AU12" s="12">
        <v>11124.17</v>
      </c>
      <c r="AV12" s="12">
        <v>498.36</v>
      </c>
      <c r="AW12" s="12">
        <v>105276.35</v>
      </c>
      <c r="AX12" s="12">
        <v>104982.02</v>
      </c>
      <c r="AY12" s="14">
        <v>127758.59</v>
      </c>
      <c r="AZ12" s="14">
        <v>45877.77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7746510.96</v>
      </c>
      <c r="BH12" s="12">
        <v>3817350.12</v>
      </c>
      <c r="BI12" s="14">
        <v>162074.37</v>
      </c>
      <c r="BJ12" s="14">
        <v>151.78</v>
      </c>
      <c r="BK12" s="14">
        <v>882814.43</v>
      </c>
      <c r="BL12" s="14">
        <v>143321.35</v>
      </c>
      <c r="BM12" s="14">
        <v>0</v>
      </c>
      <c r="BN12" s="14">
        <v>0</v>
      </c>
      <c r="BO12" s="14">
        <v>0</v>
      </c>
      <c r="BP12" s="14">
        <v>0</v>
      </c>
      <c r="BQ12" s="14">
        <v>866289.16</v>
      </c>
      <c r="BR12" s="14">
        <v>857272.21</v>
      </c>
      <c r="BS12" s="14">
        <v>10333.81</v>
      </c>
      <c r="BT12" s="14">
        <v>146.09</v>
      </c>
      <c r="BU12" s="14">
        <v>0</v>
      </c>
      <c r="BV12" s="14">
        <v>0</v>
      </c>
      <c r="BW12" s="14">
        <v>104690.97</v>
      </c>
      <c r="BX12" s="14">
        <v>104689.33</v>
      </c>
      <c r="BY12" s="14">
        <v>424200.52</v>
      </c>
      <c r="BZ12" s="14">
        <v>167926.93</v>
      </c>
      <c r="CA12" s="12">
        <v>2450403.2599999998</v>
      </c>
      <c r="CB12" s="12">
        <v>1273507.69</v>
      </c>
      <c r="CC12" s="13">
        <v>5296107.7</v>
      </c>
      <c r="CD12" s="13">
        <v>2543842.42</v>
      </c>
      <c r="CE12" s="16">
        <f t="shared" si="0"/>
        <v>1.812362101322071</v>
      </c>
      <c r="CF12" s="16">
        <f t="shared" si="1"/>
        <v>2.1634464488566865</v>
      </c>
      <c r="CG12" s="39"/>
      <c r="CH12" s="39"/>
      <c r="CI12" s="39"/>
      <c r="CJ12" s="39"/>
      <c r="CK12" s="40"/>
      <c r="CL12" s="40"/>
      <c r="CM12" s="40"/>
      <c r="CN12" s="40"/>
    </row>
    <row r="13" spans="1:92" x14ac:dyDescent="0.25">
      <c r="A13" s="12">
        <v>4</v>
      </c>
      <c r="B13" s="11">
        <v>44686</v>
      </c>
      <c r="C13" s="12">
        <v>946183.45</v>
      </c>
      <c r="D13" s="12">
        <v>227912.1</v>
      </c>
      <c r="E13" s="12">
        <v>417590.37</v>
      </c>
      <c r="F13" s="12"/>
      <c r="G13" s="12">
        <v>2353039.0499999998</v>
      </c>
      <c r="H13" s="12">
        <v>0</v>
      </c>
      <c r="I13" s="12">
        <v>0</v>
      </c>
      <c r="J13" s="12"/>
      <c r="K13" s="12">
        <v>1900000</v>
      </c>
      <c r="L13" s="12"/>
      <c r="M13" s="12">
        <v>0</v>
      </c>
      <c r="N13" s="12"/>
      <c r="O13" s="12">
        <v>292549</v>
      </c>
      <c r="P13" s="12">
        <v>292549</v>
      </c>
      <c r="Q13" s="12">
        <v>0</v>
      </c>
      <c r="R13" s="12">
        <v>0</v>
      </c>
      <c r="S13" s="12">
        <v>5430060.3300000001</v>
      </c>
      <c r="T13" s="12">
        <v>5430060.3300000001</v>
      </c>
      <c r="U13" s="12">
        <v>1020129.59</v>
      </c>
      <c r="V13" s="12"/>
      <c r="W13" s="12">
        <v>10319292.630000001</v>
      </c>
      <c r="X13" s="12">
        <v>5950521.4400000004</v>
      </c>
      <c r="Y13" s="12">
        <v>1451898.76</v>
      </c>
      <c r="Z13" s="12">
        <v>709698.34</v>
      </c>
      <c r="AA13" s="12">
        <v>4364443.9800000004</v>
      </c>
      <c r="AB13" s="12">
        <v>2021611.96</v>
      </c>
      <c r="AC13" s="12">
        <v>938564.47</v>
      </c>
      <c r="AD13" s="12">
        <v>933978.63</v>
      </c>
      <c r="AE13" s="12">
        <v>1218.83</v>
      </c>
      <c r="AF13" s="12">
        <v>0</v>
      </c>
      <c r="AG13" s="12">
        <v>622414.31999999995</v>
      </c>
      <c r="AH13" s="12">
        <v>134258.75</v>
      </c>
      <c r="AI13" s="12">
        <v>0</v>
      </c>
      <c r="AJ13" s="12">
        <v>0</v>
      </c>
      <c r="AK13" s="12">
        <v>0</v>
      </c>
      <c r="AL13" s="12">
        <v>0</v>
      </c>
      <c r="AM13" s="12">
        <v>239166.58</v>
      </c>
      <c r="AN13" s="12">
        <v>0</v>
      </c>
      <c r="AO13" s="12">
        <v>0</v>
      </c>
      <c r="AP13" s="12">
        <v>0</v>
      </c>
      <c r="AQ13" s="12">
        <v>58.19</v>
      </c>
      <c r="AR13" s="12">
        <v>0</v>
      </c>
      <c r="AS13" s="12">
        <v>12366.04</v>
      </c>
      <c r="AT13" s="12">
        <v>0</v>
      </c>
      <c r="AU13" s="12">
        <v>21493.22</v>
      </c>
      <c r="AV13" s="12">
        <v>470.69</v>
      </c>
      <c r="AW13" s="12">
        <v>26704.799999999999</v>
      </c>
      <c r="AX13" s="12">
        <v>26661.97</v>
      </c>
      <c r="AY13" s="14">
        <v>101536.05</v>
      </c>
      <c r="AZ13" s="14">
        <v>32107.33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7779865.2400000002</v>
      </c>
      <c r="BH13" s="12">
        <v>3858787.67</v>
      </c>
      <c r="BI13" s="14">
        <v>161310.06</v>
      </c>
      <c r="BJ13" s="14">
        <v>151.88</v>
      </c>
      <c r="BK13" s="14">
        <v>884061.08</v>
      </c>
      <c r="BL13" s="14">
        <v>143195.26999999999</v>
      </c>
      <c r="BM13" s="14">
        <v>0</v>
      </c>
      <c r="BN13" s="14">
        <v>0</v>
      </c>
      <c r="BO13" s="14">
        <v>0</v>
      </c>
      <c r="BP13" s="14">
        <v>0</v>
      </c>
      <c r="BQ13" s="14">
        <v>666464.42000000004</v>
      </c>
      <c r="BR13" s="14">
        <v>658469.03</v>
      </c>
      <c r="BS13" s="14">
        <v>10333.14</v>
      </c>
      <c r="BT13" s="14">
        <v>146.38</v>
      </c>
      <c r="BU13" s="14">
        <v>0</v>
      </c>
      <c r="BV13" s="14">
        <v>0</v>
      </c>
      <c r="BW13" s="14">
        <v>26655.87</v>
      </c>
      <c r="BX13" s="14">
        <v>26637.51</v>
      </c>
      <c r="BY13" s="14">
        <v>336622</v>
      </c>
      <c r="BZ13" s="14">
        <v>139656.97</v>
      </c>
      <c r="CA13" s="12">
        <v>2085446.57</v>
      </c>
      <c r="CB13" s="12">
        <v>968257.04</v>
      </c>
      <c r="CC13" s="13">
        <v>5694418.6699999999</v>
      </c>
      <c r="CD13" s="13">
        <v>2890530.64</v>
      </c>
      <c r="CE13" s="16">
        <f t="shared" si="0"/>
        <v>1.8121766642072352</v>
      </c>
      <c r="CF13" s="16">
        <f t="shared" si="1"/>
        <v>2.0586259691057971</v>
      </c>
      <c r="CG13" s="39"/>
      <c r="CH13" s="39"/>
      <c r="CI13" s="39"/>
      <c r="CJ13" s="39"/>
      <c r="CK13" s="40"/>
      <c r="CL13" s="40"/>
      <c r="CM13" s="40"/>
      <c r="CN13" s="40"/>
    </row>
    <row r="14" spans="1:92" x14ac:dyDescent="0.25">
      <c r="A14" s="12">
        <v>5</v>
      </c>
      <c r="B14" s="11">
        <v>44687</v>
      </c>
      <c r="C14" s="12">
        <v>963817.54</v>
      </c>
      <c r="D14" s="12">
        <v>225114.34</v>
      </c>
      <c r="E14" s="12">
        <v>554798.65</v>
      </c>
      <c r="F14" s="12"/>
      <c r="G14" s="12">
        <v>2353678.7799999998</v>
      </c>
      <c r="H14" s="12">
        <v>0</v>
      </c>
      <c r="I14" s="12">
        <v>0</v>
      </c>
      <c r="J14" s="12"/>
      <c r="K14" s="12">
        <v>1900000</v>
      </c>
      <c r="L14" s="12"/>
      <c r="M14" s="12">
        <v>0</v>
      </c>
      <c r="N14" s="12"/>
      <c r="O14" s="12">
        <v>292549</v>
      </c>
      <c r="P14" s="12">
        <v>292549</v>
      </c>
      <c r="Q14" s="12">
        <v>0</v>
      </c>
      <c r="R14" s="12">
        <v>0</v>
      </c>
      <c r="S14" s="12">
        <v>5575527.6900000004</v>
      </c>
      <c r="T14" s="12">
        <v>5575527.6900000004</v>
      </c>
      <c r="U14" s="12">
        <v>1020129.59</v>
      </c>
      <c r="V14" s="12"/>
      <c r="W14" s="12">
        <v>10620242.060000001</v>
      </c>
      <c r="X14" s="12">
        <v>6093191.0300000003</v>
      </c>
      <c r="Y14" s="12">
        <v>1455368.19</v>
      </c>
      <c r="Z14" s="12">
        <v>709655.03</v>
      </c>
      <c r="AA14" s="12">
        <v>4505518.74</v>
      </c>
      <c r="AB14" s="12">
        <v>2105972.08</v>
      </c>
      <c r="AC14" s="12">
        <v>849787.74</v>
      </c>
      <c r="AD14" s="12">
        <v>845216.86</v>
      </c>
      <c r="AE14" s="12">
        <v>153.04</v>
      </c>
      <c r="AF14" s="12">
        <v>0</v>
      </c>
      <c r="AG14" s="12">
        <v>630457.26</v>
      </c>
      <c r="AH14" s="12">
        <v>134442.84</v>
      </c>
      <c r="AI14" s="12">
        <v>0</v>
      </c>
      <c r="AJ14" s="12">
        <v>0</v>
      </c>
      <c r="AK14" s="12">
        <v>0</v>
      </c>
      <c r="AL14" s="12">
        <v>0</v>
      </c>
      <c r="AM14" s="12">
        <v>239166.58</v>
      </c>
      <c r="AN14" s="12">
        <v>0</v>
      </c>
      <c r="AO14" s="12">
        <v>0</v>
      </c>
      <c r="AP14" s="12">
        <v>0</v>
      </c>
      <c r="AQ14" s="12">
        <v>58.19</v>
      </c>
      <c r="AR14" s="12">
        <v>0</v>
      </c>
      <c r="AS14" s="12">
        <v>9364.44</v>
      </c>
      <c r="AT14" s="12">
        <v>0</v>
      </c>
      <c r="AU14" s="12">
        <v>21588.080000000002</v>
      </c>
      <c r="AV14" s="12">
        <v>470.87</v>
      </c>
      <c r="AW14" s="12">
        <v>50246.52</v>
      </c>
      <c r="AX14" s="12">
        <v>50233.06</v>
      </c>
      <c r="AY14" s="14">
        <v>82811.78</v>
      </c>
      <c r="AZ14" s="14">
        <v>10500.73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7844520.5499999998</v>
      </c>
      <c r="BH14" s="12">
        <v>3856491.48</v>
      </c>
      <c r="BI14" s="14">
        <v>60252.91</v>
      </c>
      <c r="BJ14" s="14">
        <v>35.159999999999997</v>
      </c>
      <c r="BK14" s="14">
        <v>393536.89</v>
      </c>
      <c r="BL14" s="14">
        <v>60239.15</v>
      </c>
      <c r="BM14" s="14">
        <v>0</v>
      </c>
      <c r="BN14" s="14">
        <v>0</v>
      </c>
      <c r="BO14" s="14">
        <v>0</v>
      </c>
      <c r="BP14" s="14">
        <v>0</v>
      </c>
      <c r="BQ14" s="14">
        <v>668348.42000000004</v>
      </c>
      <c r="BR14" s="14">
        <v>659773.27</v>
      </c>
      <c r="BS14" s="14">
        <v>10333.01</v>
      </c>
      <c r="BT14" s="14">
        <v>146.25</v>
      </c>
      <c r="BU14" s="14">
        <v>0</v>
      </c>
      <c r="BV14" s="14">
        <v>0</v>
      </c>
      <c r="BW14" s="14">
        <v>50696.32</v>
      </c>
      <c r="BX14" s="14">
        <v>50457.96</v>
      </c>
      <c r="BY14" s="14">
        <v>321101.99</v>
      </c>
      <c r="BZ14" s="14">
        <v>144202.85</v>
      </c>
      <c r="CA14" s="12">
        <v>1504269.55</v>
      </c>
      <c r="CB14" s="12">
        <v>914854.65</v>
      </c>
      <c r="CC14" s="13">
        <v>6340251</v>
      </c>
      <c r="CD14" s="13">
        <v>2941636.82</v>
      </c>
      <c r="CE14" s="16">
        <f t="shared" si="0"/>
        <v>1.6750507290641965</v>
      </c>
      <c r="CF14" s="16">
        <f t="shared" si="1"/>
        <v>2.0713607433020913</v>
      </c>
      <c r="CG14" s="39"/>
      <c r="CH14" s="39"/>
      <c r="CI14" s="39"/>
      <c r="CJ14" s="39"/>
      <c r="CK14" s="40"/>
      <c r="CL14" s="40"/>
      <c r="CM14" s="40"/>
      <c r="CN14" s="40"/>
    </row>
    <row r="15" spans="1:92" ht="17.25" customHeight="1" x14ac:dyDescent="0.25">
      <c r="A15" s="12">
        <v>6</v>
      </c>
      <c r="B15" s="11">
        <v>44690</v>
      </c>
      <c r="C15" s="12">
        <v>926108.63</v>
      </c>
      <c r="D15" s="12">
        <v>217373.61</v>
      </c>
      <c r="E15" s="12">
        <v>362731.98</v>
      </c>
      <c r="F15" s="12"/>
      <c r="G15" s="12">
        <v>2354342.2799999998</v>
      </c>
      <c r="H15" s="12">
        <v>0</v>
      </c>
      <c r="I15" s="12">
        <v>0</v>
      </c>
      <c r="J15" s="12"/>
      <c r="K15" s="12">
        <v>2300000</v>
      </c>
      <c r="L15" s="12"/>
      <c r="M15" s="12">
        <v>0</v>
      </c>
      <c r="N15" s="12"/>
      <c r="O15" s="12">
        <v>292549</v>
      </c>
      <c r="P15" s="12">
        <v>292549</v>
      </c>
      <c r="Q15" s="12">
        <v>0</v>
      </c>
      <c r="R15" s="12">
        <v>0</v>
      </c>
      <c r="S15" s="12">
        <v>4511348.0599999996</v>
      </c>
      <c r="T15" s="12">
        <v>4511348.0599999996</v>
      </c>
      <c r="U15" s="12">
        <v>1020129.59</v>
      </c>
      <c r="V15" s="12"/>
      <c r="W15" s="12">
        <v>9726950.3699999992</v>
      </c>
      <c r="X15" s="12">
        <v>5021270.68</v>
      </c>
      <c r="Y15" s="12">
        <v>1482089.86</v>
      </c>
      <c r="Z15" s="12">
        <v>710089.81</v>
      </c>
      <c r="AA15" s="12">
        <v>4442106.51</v>
      </c>
      <c r="AB15" s="12">
        <v>2018384.63</v>
      </c>
      <c r="AC15" s="12">
        <v>454972.26</v>
      </c>
      <c r="AD15" s="12">
        <v>450420.67</v>
      </c>
      <c r="AE15" s="12">
        <v>0</v>
      </c>
      <c r="AF15" s="12">
        <v>0</v>
      </c>
      <c r="AG15" s="12">
        <v>625851.43000000005</v>
      </c>
      <c r="AH15" s="12">
        <v>134508.76</v>
      </c>
      <c r="AI15" s="12">
        <v>0</v>
      </c>
      <c r="AJ15" s="12">
        <v>0</v>
      </c>
      <c r="AK15" s="12">
        <v>0</v>
      </c>
      <c r="AL15" s="12">
        <v>0</v>
      </c>
      <c r="AM15" s="12">
        <v>239166.58</v>
      </c>
      <c r="AN15" s="12">
        <v>0</v>
      </c>
      <c r="AO15" s="12">
        <v>0</v>
      </c>
      <c r="AP15" s="12">
        <v>0</v>
      </c>
      <c r="AQ15" s="12">
        <v>58.19</v>
      </c>
      <c r="AR15" s="12">
        <v>0</v>
      </c>
      <c r="AS15" s="12">
        <v>12473.8</v>
      </c>
      <c r="AT15" s="12">
        <v>107.76</v>
      </c>
      <c r="AU15" s="12">
        <v>21670.22</v>
      </c>
      <c r="AV15" s="12">
        <v>478.08</v>
      </c>
      <c r="AW15" s="12">
        <v>103468.45</v>
      </c>
      <c r="AX15" s="12">
        <v>103397.53</v>
      </c>
      <c r="AY15" s="14">
        <v>83453.7</v>
      </c>
      <c r="AZ15" s="14">
        <v>8902.4599999999991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7465310.9900000002</v>
      </c>
      <c r="BH15" s="12">
        <v>3426289.69</v>
      </c>
      <c r="BI15" s="14">
        <v>170548.71</v>
      </c>
      <c r="BJ15" s="14">
        <v>208.06</v>
      </c>
      <c r="BK15" s="14">
        <v>890038.16</v>
      </c>
      <c r="BL15" s="14">
        <v>144062.07999999999</v>
      </c>
      <c r="BM15" s="14">
        <v>0</v>
      </c>
      <c r="BN15" s="14">
        <v>0</v>
      </c>
      <c r="BO15" s="14">
        <v>0</v>
      </c>
      <c r="BP15" s="14">
        <v>0</v>
      </c>
      <c r="BQ15" s="14">
        <v>1094953.44</v>
      </c>
      <c r="BR15" s="14">
        <v>1085363.1000000001</v>
      </c>
      <c r="BS15" s="14">
        <v>10333.290000000001</v>
      </c>
      <c r="BT15" s="14">
        <v>146.53</v>
      </c>
      <c r="BU15" s="14">
        <v>0</v>
      </c>
      <c r="BV15" s="14">
        <v>0</v>
      </c>
      <c r="BW15" s="14">
        <v>103867.05</v>
      </c>
      <c r="BX15" s="14">
        <v>103596.83</v>
      </c>
      <c r="BY15" s="14">
        <v>367683.98</v>
      </c>
      <c r="BZ15" s="14">
        <v>149004.06</v>
      </c>
      <c r="CA15" s="12">
        <v>2637424.62</v>
      </c>
      <c r="CB15" s="12">
        <v>1482380.65</v>
      </c>
      <c r="CC15" s="13">
        <v>4827886.3600000003</v>
      </c>
      <c r="CD15" s="13">
        <v>1943909.04</v>
      </c>
      <c r="CE15" s="16">
        <f t="shared" si="0"/>
        <v>2.014743025144444</v>
      </c>
      <c r="CF15" s="16">
        <f t="shared" si="1"/>
        <v>2.5830790313110534</v>
      </c>
      <c r="CG15" s="39"/>
      <c r="CH15" s="39"/>
      <c r="CI15" s="39"/>
      <c r="CJ15" s="39"/>
      <c r="CK15" s="40"/>
      <c r="CL15" s="40"/>
      <c r="CM15" s="40"/>
      <c r="CN15" s="40"/>
    </row>
    <row r="16" spans="1:92" x14ac:dyDescent="0.25">
      <c r="A16" s="12">
        <v>7</v>
      </c>
      <c r="B16" s="11">
        <v>44691</v>
      </c>
      <c r="C16" s="12">
        <v>902583.99</v>
      </c>
      <c r="D16" s="12">
        <v>211156.81</v>
      </c>
      <c r="E16" s="12">
        <v>1010104.28</v>
      </c>
      <c r="F16" s="12"/>
      <c r="G16" s="12">
        <v>2512733.4</v>
      </c>
      <c r="H16" s="12">
        <v>0</v>
      </c>
      <c r="I16" s="12">
        <v>0</v>
      </c>
      <c r="J16" s="12"/>
      <c r="K16" s="12">
        <v>1350000</v>
      </c>
      <c r="L16" s="12"/>
      <c r="M16" s="12">
        <v>0</v>
      </c>
      <c r="N16" s="12"/>
      <c r="O16" s="12">
        <v>292549</v>
      </c>
      <c r="P16" s="12">
        <v>292549</v>
      </c>
      <c r="Q16" s="12">
        <v>0</v>
      </c>
      <c r="R16" s="12">
        <v>0</v>
      </c>
      <c r="S16" s="12">
        <v>4759050.1100000003</v>
      </c>
      <c r="T16" s="12">
        <v>4759050.1100000003</v>
      </c>
      <c r="U16" s="12">
        <v>1020129.59</v>
      </c>
      <c r="V16" s="12"/>
      <c r="W16" s="12">
        <v>9806891.1899999995</v>
      </c>
      <c r="X16" s="12">
        <v>5262755.92</v>
      </c>
      <c r="Y16" s="12">
        <v>1461239.66</v>
      </c>
      <c r="Z16" s="12">
        <v>708654.26</v>
      </c>
      <c r="AA16" s="12">
        <v>4487997.1100000003</v>
      </c>
      <c r="AB16" s="12">
        <v>2160687.77</v>
      </c>
      <c r="AC16" s="12">
        <v>360415.69</v>
      </c>
      <c r="AD16" s="12">
        <v>355881.96</v>
      </c>
      <c r="AE16" s="12">
        <v>1484.6</v>
      </c>
      <c r="AF16" s="12">
        <v>0</v>
      </c>
      <c r="AG16" s="12">
        <v>629662.38</v>
      </c>
      <c r="AH16" s="12">
        <v>134563.59</v>
      </c>
      <c r="AI16" s="12">
        <v>0</v>
      </c>
      <c r="AJ16" s="12">
        <v>0</v>
      </c>
      <c r="AK16" s="12">
        <v>0</v>
      </c>
      <c r="AL16" s="12">
        <v>0</v>
      </c>
      <c r="AM16" s="12">
        <v>239166.58</v>
      </c>
      <c r="AN16" s="12">
        <v>0</v>
      </c>
      <c r="AO16" s="12">
        <v>0</v>
      </c>
      <c r="AP16" s="12">
        <v>0</v>
      </c>
      <c r="AQ16" s="12">
        <v>58.19</v>
      </c>
      <c r="AR16" s="12">
        <v>0</v>
      </c>
      <c r="AS16" s="12">
        <v>10611.74</v>
      </c>
      <c r="AT16" s="12">
        <v>0</v>
      </c>
      <c r="AU16" s="12">
        <v>21607.32</v>
      </c>
      <c r="AV16" s="12">
        <v>479.01</v>
      </c>
      <c r="AW16" s="12">
        <v>151684.95000000001</v>
      </c>
      <c r="AX16" s="12">
        <v>151658.42000000001</v>
      </c>
      <c r="AY16" s="14">
        <v>81368.52</v>
      </c>
      <c r="AZ16" s="14">
        <v>11330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7445296.75</v>
      </c>
      <c r="BH16" s="12">
        <v>3523255.01</v>
      </c>
      <c r="BI16" s="14">
        <v>170587.96</v>
      </c>
      <c r="BJ16" s="14">
        <v>212.9</v>
      </c>
      <c r="BK16" s="14">
        <v>911109.93</v>
      </c>
      <c r="BL16" s="14">
        <v>143498.53</v>
      </c>
      <c r="BM16" s="14">
        <v>0</v>
      </c>
      <c r="BN16" s="14">
        <v>0</v>
      </c>
      <c r="BO16" s="14">
        <v>0</v>
      </c>
      <c r="BP16" s="14">
        <v>0</v>
      </c>
      <c r="BQ16" s="14">
        <v>1110229.9099999999</v>
      </c>
      <c r="BR16" s="14">
        <v>1094335.06</v>
      </c>
      <c r="BS16" s="14">
        <v>10333.51</v>
      </c>
      <c r="BT16" s="14">
        <v>146.75</v>
      </c>
      <c r="BU16" s="14">
        <v>0</v>
      </c>
      <c r="BV16" s="14">
        <v>0</v>
      </c>
      <c r="BW16" s="14">
        <v>152628.21</v>
      </c>
      <c r="BX16" s="14">
        <v>152130.04999999999</v>
      </c>
      <c r="BY16" s="14">
        <v>374175.09</v>
      </c>
      <c r="BZ16" s="14">
        <v>164729.78</v>
      </c>
      <c r="CA16" s="12">
        <v>2729064.61</v>
      </c>
      <c r="CB16" s="12">
        <v>1555053.07</v>
      </c>
      <c r="CC16" s="13">
        <v>4716232.13</v>
      </c>
      <c r="CD16" s="13">
        <v>1968201.95</v>
      </c>
      <c r="CE16" s="16">
        <f t="shared" si="0"/>
        <v>2.0793911155513882</v>
      </c>
      <c r="CF16" s="16">
        <f t="shared" si="1"/>
        <v>2.6738902072523607</v>
      </c>
      <c r="CG16" s="39"/>
      <c r="CH16" s="39"/>
      <c r="CI16" s="39"/>
      <c r="CJ16" s="39"/>
      <c r="CK16" s="40"/>
      <c r="CL16" s="40"/>
      <c r="CM16" s="40"/>
      <c r="CN16" s="40"/>
    </row>
    <row r="17" spans="1:92" ht="12.75" customHeight="1" x14ac:dyDescent="0.25">
      <c r="A17" s="12">
        <v>8</v>
      </c>
      <c r="B17" s="11">
        <v>44692</v>
      </c>
      <c r="C17" s="12">
        <v>870697.39</v>
      </c>
      <c r="D17" s="12">
        <v>206821.81</v>
      </c>
      <c r="E17" s="12">
        <v>2794500.57</v>
      </c>
      <c r="F17" s="12"/>
      <c r="G17" s="12">
        <v>2511202.65</v>
      </c>
      <c r="H17" s="12">
        <v>154305</v>
      </c>
      <c r="I17" s="12">
        <v>0</v>
      </c>
      <c r="J17" s="12"/>
      <c r="K17" s="12">
        <v>0</v>
      </c>
      <c r="L17" s="12"/>
      <c r="M17" s="12">
        <v>0</v>
      </c>
      <c r="N17" s="12"/>
      <c r="O17" s="12">
        <v>292549</v>
      </c>
      <c r="P17" s="12">
        <v>292549</v>
      </c>
      <c r="Q17" s="12">
        <v>0</v>
      </c>
      <c r="R17" s="12">
        <v>0</v>
      </c>
      <c r="S17" s="12">
        <v>4577467.37</v>
      </c>
      <c r="T17" s="12">
        <v>4577467.37</v>
      </c>
      <c r="U17" s="12">
        <v>1040995.12</v>
      </c>
      <c r="V17" s="12"/>
      <c r="W17" s="12">
        <v>10005421.859999999</v>
      </c>
      <c r="X17" s="12">
        <v>5231143.18</v>
      </c>
      <c r="Y17" s="12">
        <v>1469290.37</v>
      </c>
      <c r="Z17" s="12">
        <v>709934.42</v>
      </c>
      <c r="AA17" s="12">
        <v>4532644.2</v>
      </c>
      <c r="AB17" s="12">
        <v>2017704.81</v>
      </c>
      <c r="AC17" s="12">
        <v>445931.22</v>
      </c>
      <c r="AD17" s="12">
        <v>441418.71</v>
      </c>
      <c r="AE17" s="12">
        <v>0</v>
      </c>
      <c r="AF17" s="12">
        <v>0</v>
      </c>
      <c r="AG17" s="12">
        <v>690738.33</v>
      </c>
      <c r="AH17" s="12">
        <v>132126.07999999999</v>
      </c>
      <c r="AI17" s="12">
        <v>0</v>
      </c>
      <c r="AJ17" s="12">
        <v>0</v>
      </c>
      <c r="AK17" s="12">
        <v>0</v>
      </c>
      <c r="AL17" s="12">
        <v>0</v>
      </c>
      <c r="AM17" s="12">
        <v>239166.58</v>
      </c>
      <c r="AN17" s="12">
        <v>0</v>
      </c>
      <c r="AO17" s="12">
        <v>0</v>
      </c>
      <c r="AP17" s="12">
        <v>0</v>
      </c>
      <c r="AQ17" s="12">
        <v>58.19</v>
      </c>
      <c r="AR17" s="12">
        <v>0</v>
      </c>
      <c r="AS17" s="12">
        <v>17362.560000000001</v>
      </c>
      <c r="AT17" s="12">
        <v>0</v>
      </c>
      <c r="AU17" s="12">
        <v>10971.8</v>
      </c>
      <c r="AV17" s="12">
        <v>322.64999999999998</v>
      </c>
      <c r="AW17" s="12">
        <v>141599.09</v>
      </c>
      <c r="AX17" s="12">
        <v>141583.97</v>
      </c>
      <c r="AY17" s="14">
        <v>96346.12</v>
      </c>
      <c r="AZ17" s="14">
        <v>23215.17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7644108.46</v>
      </c>
      <c r="BH17" s="12">
        <v>3466305.81</v>
      </c>
      <c r="BI17" s="14">
        <v>170624.79</v>
      </c>
      <c r="BJ17" s="14">
        <v>208.51</v>
      </c>
      <c r="BK17" s="14">
        <v>867116.24</v>
      </c>
      <c r="BL17" s="14">
        <v>140913.53</v>
      </c>
      <c r="BM17" s="14">
        <v>0</v>
      </c>
      <c r="BN17" s="14">
        <v>0</v>
      </c>
      <c r="BO17" s="14">
        <v>0</v>
      </c>
      <c r="BP17" s="14">
        <v>0</v>
      </c>
      <c r="BQ17" s="14">
        <v>1105066.18</v>
      </c>
      <c r="BR17" s="14">
        <v>1094787.43</v>
      </c>
      <c r="BS17" s="14">
        <v>11848.57</v>
      </c>
      <c r="BT17" s="14">
        <v>1661.81</v>
      </c>
      <c r="BU17" s="14">
        <v>0</v>
      </c>
      <c r="BV17" s="14">
        <v>0</v>
      </c>
      <c r="BW17" s="14">
        <v>142420.13</v>
      </c>
      <c r="BX17" s="14">
        <v>141994.49</v>
      </c>
      <c r="BY17" s="14">
        <v>381556.44</v>
      </c>
      <c r="BZ17" s="14">
        <v>142116.69</v>
      </c>
      <c r="CA17" s="12">
        <v>2678632.35</v>
      </c>
      <c r="CB17" s="12">
        <v>1521682.46</v>
      </c>
      <c r="CC17" s="13">
        <v>4965476.0999999996</v>
      </c>
      <c r="CD17" s="13">
        <v>1944623.35</v>
      </c>
      <c r="CE17" s="16">
        <f t="shared" si="0"/>
        <v>2.0149974863437565</v>
      </c>
      <c r="CF17" s="16">
        <f t="shared" si="1"/>
        <v>2.6900546987672445</v>
      </c>
      <c r="CG17" s="39"/>
      <c r="CH17" s="39"/>
      <c r="CI17" s="39"/>
      <c r="CJ17" s="39"/>
      <c r="CK17" s="40"/>
      <c r="CL17" s="40"/>
      <c r="CM17" s="40"/>
      <c r="CN17" s="40"/>
    </row>
    <row r="18" spans="1:92" x14ac:dyDescent="0.25">
      <c r="A18" s="12">
        <v>9</v>
      </c>
      <c r="B18" s="11">
        <v>44693</v>
      </c>
      <c r="C18" s="12">
        <v>855132.07</v>
      </c>
      <c r="D18" s="12">
        <v>197898.05</v>
      </c>
      <c r="E18" s="12">
        <v>2873595.4</v>
      </c>
      <c r="F18" s="12"/>
      <c r="G18" s="12">
        <v>2511905.2000000002</v>
      </c>
      <c r="H18" s="12">
        <v>154363.5</v>
      </c>
      <c r="I18" s="12">
        <v>0</v>
      </c>
      <c r="J18" s="12"/>
      <c r="K18" s="12">
        <v>0</v>
      </c>
      <c r="L18" s="12"/>
      <c r="M18" s="12">
        <v>0</v>
      </c>
      <c r="N18" s="12"/>
      <c r="O18" s="12">
        <v>292549</v>
      </c>
      <c r="P18" s="12">
        <v>292549</v>
      </c>
      <c r="Q18" s="12">
        <v>0</v>
      </c>
      <c r="R18" s="12">
        <v>0</v>
      </c>
      <c r="S18" s="12">
        <v>4839112.57</v>
      </c>
      <c r="T18" s="12">
        <v>4839112.57</v>
      </c>
      <c r="U18" s="12">
        <v>1040995.12</v>
      </c>
      <c r="V18" s="12"/>
      <c r="W18" s="12">
        <v>10331299.130000001</v>
      </c>
      <c r="X18" s="12">
        <v>5483923.1200000001</v>
      </c>
      <c r="Y18" s="12">
        <v>1512616.81</v>
      </c>
      <c r="Z18" s="12">
        <v>709282.22</v>
      </c>
      <c r="AA18" s="12">
        <v>4402343.93</v>
      </c>
      <c r="AB18" s="12">
        <v>1994272.72</v>
      </c>
      <c r="AC18" s="12">
        <v>489173.57</v>
      </c>
      <c r="AD18" s="12">
        <v>484679.29</v>
      </c>
      <c r="AE18" s="12">
        <v>0</v>
      </c>
      <c r="AF18" s="12">
        <v>0</v>
      </c>
      <c r="AG18" s="12">
        <v>740111.54</v>
      </c>
      <c r="AH18" s="12">
        <v>132288.43</v>
      </c>
      <c r="AI18" s="12">
        <v>0</v>
      </c>
      <c r="AJ18" s="12">
        <v>0</v>
      </c>
      <c r="AK18" s="12">
        <v>0</v>
      </c>
      <c r="AL18" s="12">
        <v>0</v>
      </c>
      <c r="AM18" s="12">
        <v>239166.58</v>
      </c>
      <c r="AN18" s="12">
        <v>0</v>
      </c>
      <c r="AO18" s="12">
        <v>0</v>
      </c>
      <c r="AP18" s="12">
        <v>0</v>
      </c>
      <c r="AQ18" s="12">
        <v>58.19</v>
      </c>
      <c r="AR18" s="12">
        <v>0</v>
      </c>
      <c r="AS18" s="12">
        <v>16224.88</v>
      </c>
      <c r="AT18" s="12">
        <v>0</v>
      </c>
      <c r="AU18" s="12">
        <v>27764.18</v>
      </c>
      <c r="AV18" s="12">
        <v>301.55</v>
      </c>
      <c r="AW18" s="12">
        <v>105425.83</v>
      </c>
      <c r="AX18" s="12">
        <v>105361.1</v>
      </c>
      <c r="AY18" s="14">
        <v>82214.649999999994</v>
      </c>
      <c r="AZ18" s="14">
        <v>15101.38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7615100.1699999999</v>
      </c>
      <c r="BH18" s="12">
        <v>3441286.69</v>
      </c>
      <c r="BI18" s="14">
        <v>170244.02</v>
      </c>
      <c r="BJ18" s="14">
        <v>208.59</v>
      </c>
      <c r="BK18" s="14">
        <v>888851.17</v>
      </c>
      <c r="BL18" s="14">
        <v>139976.23000000001</v>
      </c>
      <c r="BM18" s="14">
        <v>0</v>
      </c>
      <c r="BN18" s="14">
        <v>0</v>
      </c>
      <c r="BO18" s="14">
        <v>0</v>
      </c>
      <c r="BP18" s="14">
        <v>0</v>
      </c>
      <c r="BQ18" s="14">
        <v>813596.95</v>
      </c>
      <c r="BR18" s="14">
        <v>805166.72</v>
      </c>
      <c r="BS18" s="14">
        <v>11849.2</v>
      </c>
      <c r="BT18" s="14">
        <v>1662.44</v>
      </c>
      <c r="BU18" s="14">
        <v>0</v>
      </c>
      <c r="BV18" s="14">
        <v>0</v>
      </c>
      <c r="BW18" s="14">
        <v>105401.98</v>
      </c>
      <c r="BX18" s="14">
        <v>105349.17</v>
      </c>
      <c r="BY18" s="14">
        <v>348285.11</v>
      </c>
      <c r="BZ18" s="14">
        <v>142622.67000000001</v>
      </c>
      <c r="CA18" s="12">
        <v>2338228.44</v>
      </c>
      <c r="CB18" s="12">
        <v>1194985.82</v>
      </c>
      <c r="CC18" s="13">
        <v>5276871.7300000004</v>
      </c>
      <c r="CD18" s="13">
        <v>2246300.87</v>
      </c>
      <c r="CE18" s="16">
        <f t="shared" si="0"/>
        <v>1.9578454164926233</v>
      </c>
      <c r="CF18" s="16">
        <f t="shared" si="1"/>
        <v>2.4413128237803692</v>
      </c>
      <c r="CG18" s="39"/>
      <c r="CH18" s="39"/>
      <c r="CI18" s="39"/>
      <c r="CJ18" s="39"/>
      <c r="CK18" s="40"/>
      <c r="CL18" s="40"/>
      <c r="CM18" s="40"/>
      <c r="CN18" s="40"/>
    </row>
    <row r="19" spans="1:92" x14ac:dyDescent="0.25">
      <c r="A19" s="12">
        <v>10</v>
      </c>
      <c r="B19" s="11">
        <v>44694</v>
      </c>
      <c r="C19" s="12">
        <v>861926.43</v>
      </c>
      <c r="D19" s="12">
        <v>192677.9</v>
      </c>
      <c r="E19" s="12">
        <v>678270.32</v>
      </c>
      <c r="F19" s="12"/>
      <c r="G19" s="12">
        <v>2512441.9</v>
      </c>
      <c r="H19" s="12">
        <v>154268.5</v>
      </c>
      <c r="I19" s="12">
        <v>0</v>
      </c>
      <c r="J19" s="12"/>
      <c r="K19" s="12">
        <v>2300000</v>
      </c>
      <c r="L19" s="12"/>
      <c r="M19" s="12">
        <v>0</v>
      </c>
      <c r="N19" s="12"/>
      <c r="O19" s="12">
        <v>292549</v>
      </c>
      <c r="P19" s="12">
        <v>292549</v>
      </c>
      <c r="Q19" s="12">
        <v>0</v>
      </c>
      <c r="R19" s="12">
        <v>0</v>
      </c>
      <c r="S19" s="12">
        <v>4903347.72</v>
      </c>
      <c r="T19" s="12">
        <v>4903347.72</v>
      </c>
      <c r="U19" s="12">
        <v>1040995.12</v>
      </c>
      <c r="V19" s="12"/>
      <c r="W19" s="12">
        <v>10507540.25</v>
      </c>
      <c r="X19" s="12">
        <v>5542843.1200000001</v>
      </c>
      <c r="Y19" s="12">
        <v>1516546.79</v>
      </c>
      <c r="Z19" s="12">
        <v>709694.05</v>
      </c>
      <c r="AA19" s="12">
        <v>4450734.78</v>
      </c>
      <c r="AB19" s="12">
        <v>2016048.74</v>
      </c>
      <c r="AC19" s="12">
        <v>498032.13</v>
      </c>
      <c r="AD19" s="12">
        <v>493489.37</v>
      </c>
      <c r="AE19" s="12">
        <v>0</v>
      </c>
      <c r="AF19" s="12">
        <v>0</v>
      </c>
      <c r="AG19" s="12">
        <v>757546.18</v>
      </c>
      <c r="AH19" s="12">
        <v>132268.78</v>
      </c>
      <c r="AI19" s="12">
        <v>0</v>
      </c>
      <c r="AJ19" s="12">
        <v>0</v>
      </c>
      <c r="AK19" s="12">
        <v>0</v>
      </c>
      <c r="AL19" s="12">
        <v>0</v>
      </c>
      <c r="AM19" s="12">
        <v>239166.58</v>
      </c>
      <c r="AN19" s="12">
        <v>0</v>
      </c>
      <c r="AO19" s="12">
        <v>0</v>
      </c>
      <c r="AP19" s="12">
        <v>0</v>
      </c>
      <c r="AQ19" s="12">
        <v>58.19</v>
      </c>
      <c r="AR19" s="12">
        <v>0</v>
      </c>
      <c r="AS19" s="12">
        <v>13223.28</v>
      </c>
      <c r="AT19" s="12">
        <v>0</v>
      </c>
      <c r="AU19" s="12">
        <v>27786.21</v>
      </c>
      <c r="AV19" s="12">
        <v>286.11</v>
      </c>
      <c r="AW19" s="12">
        <v>78827.06</v>
      </c>
      <c r="AX19" s="12">
        <v>78759.7</v>
      </c>
      <c r="AY19" s="14">
        <v>81629.600000000006</v>
      </c>
      <c r="AZ19" s="14">
        <v>10408.709999999999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7663550.79</v>
      </c>
      <c r="BH19" s="12">
        <v>3440955.46</v>
      </c>
      <c r="BI19" s="14">
        <v>58457.59</v>
      </c>
      <c r="BJ19" s="14">
        <v>49.84</v>
      </c>
      <c r="BK19" s="14">
        <v>349156.08</v>
      </c>
      <c r="BL19" s="14">
        <v>52990.26</v>
      </c>
      <c r="BM19" s="14">
        <v>0</v>
      </c>
      <c r="BN19" s="14">
        <v>0</v>
      </c>
      <c r="BO19" s="14">
        <v>0</v>
      </c>
      <c r="BP19" s="14">
        <v>0</v>
      </c>
      <c r="BQ19" s="14">
        <v>814135.69</v>
      </c>
      <c r="BR19" s="14">
        <v>806106.85</v>
      </c>
      <c r="BS19" s="14">
        <v>11848.18</v>
      </c>
      <c r="BT19" s="14">
        <v>1661.42</v>
      </c>
      <c r="BU19" s="14">
        <v>0</v>
      </c>
      <c r="BV19" s="14">
        <v>0</v>
      </c>
      <c r="BW19" s="14">
        <v>79325.48</v>
      </c>
      <c r="BX19" s="14">
        <v>79008.91</v>
      </c>
      <c r="BY19" s="14">
        <v>366588.31</v>
      </c>
      <c r="BZ19" s="14">
        <v>146606.41</v>
      </c>
      <c r="CA19" s="12">
        <v>1679511.33</v>
      </c>
      <c r="CB19" s="12">
        <v>1086423.69</v>
      </c>
      <c r="CC19" s="13">
        <v>5984039.46</v>
      </c>
      <c r="CD19" s="13">
        <v>2354531.77</v>
      </c>
      <c r="CE19" s="16">
        <f t="shared" si="0"/>
        <v>1.7559276338729224</v>
      </c>
      <c r="CF19" s="16">
        <f t="shared" si="1"/>
        <v>2.3541169376533833</v>
      </c>
      <c r="CG19" s="39"/>
      <c r="CH19" s="39"/>
      <c r="CI19" s="39"/>
      <c r="CJ19" s="39"/>
      <c r="CK19" s="40"/>
      <c r="CL19" s="40"/>
      <c r="CM19" s="40"/>
      <c r="CN19" s="40"/>
    </row>
    <row r="20" spans="1:92" x14ac:dyDescent="0.25">
      <c r="A20" s="12">
        <v>11</v>
      </c>
      <c r="B20" s="11">
        <v>44697</v>
      </c>
      <c r="C20" s="12">
        <v>856911.27</v>
      </c>
      <c r="D20" s="12">
        <v>188511.98</v>
      </c>
      <c r="E20" s="12">
        <v>701484.66</v>
      </c>
      <c r="F20" s="12"/>
      <c r="G20" s="12">
        <v>2510704.62</v>
      </c>
      <c r="H20" s="12">
        <v>152089</v>
      </c>
      <c r="I20" s="12">
        <v>0</v>
      </c>
      <c r="J20" s="12"/>
      <c r="K20" s="12">
        <v>2300000</v>
      </c>
      <c r="L20" s="12"/>
      <c r="M20" s="12">
        <v>0</v>
      </c>
      <c r="N20" s="12"/>
      <c r="O20" s="12">
        <v>292549</v>
      </c>
      <c r="P20" s="12">
        <v>292549</v>
      </c>
      <c r="Q20" s="12">
        <v>0</v>
      </c>
      <c r="R20" s="12">
        <v>0</v>
      </c>
      <c r="S20" s="12">
        <v>4789775.03</v>
      </c>
      <c r="T20" s="12">
        <v>4789775.03</v>
      </c>
      <c r="U20" s="12">
        <v>1040995.12</v>
      </c>
      <c r="V20" s="12"/>
      <c r="W20" s="12">
        <v>10410429.470000001</v>
      </c>
      <c r="X20" s="12">
        <v>5422925.0099999998</v>
      </c>
      <c r="Y20" s="12">
        <v>1535228.1</v>
      </c>
      <c r="Z20" s="12">
        <v>711154.45</v>
      </c>
      <c r="AA20" s="12">
        <v>4409680.7</v>
      </c>
      <c r="AB20" s="12">
        <v>1981398.21</v>
      </c>
      <c r="AC20" s="12">
        <v>500130.57</v>
      </c>
      <c r="AD20" s="12">
        <v>495607.26</v>
      </c>
      <c r="AE20" s="12">
        <v>0</v>
      </c>
      <c r="AF20" s="12">
        <v>0</v>
      </c>
      <c r="AG20" s="12">
        <v>841531.87</v>
      </c>
      <c r="AH20" s="12">
        <v>131785.25</v>
      </c>
      <c r="AI20" s="12">
        <v>0</v>
      </c>
      <c r="AJ20" s="12">
        <v>0</v>
      </c>
      <c r="AK20" s="12">
        <v>0</v>
      </c>
      <c r="AL20" s="12">
        <v>0</v>
      </c>
      <c r="AM20" s="12">
        <v>239166.58</v>
      </c>
      <c r="AN20" s="12">
        <v>0</v>
      </c>
      <c r="AO20" s="12">
        <v>0</v>
      </c>
      <c r="AP20" s="12">
        <v>0</v>
      </c>
      <c r="AQ20" s="12">
        <v>58.19</v>
      </c>
      <c r="AR20" s="12">
        <v>0</v>
      </c>
      <c r="AS20" s="12">
        <v>21445.87</v>
      </c>
      <c r="AT20" s="12">
        <v>0</v>
      </c>
      <c r="AU20" s="12">
        <v>27686.87</v>
      </c>
      <c r="AV20" s="12">
        <v>234.77</v>
      </c>
      <c r="AW20" s="12">
        <v>116366.28</v>
      </c>
      <c r="AX20" s="12">
        <v>116241.4</v>
      </c>
      <c r="AY20" s="14">
        <v>80986.649999999994</v>
      </c>
      <c r="AZ20" s="14">
        <v>10351.9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7772281.6799999997</v>
      </c>
      <c r="BH20" s="12">
        <v>3446773.23</v>
      </c>
      <c r="BI20" s="14">
        <v>174363.4</v>
      </c>
      <c r="BJ20" s="14">
        <v>206.9</v>
      </c>
      <c r="BK20" s="14">
        <v>920704.27</v>
      </c>
      <c r="BL20" s="14">
        <v>142980.03</v>
      </c>
      <c r="BM20" s="14">
        <v>0</v>
      </c>
      <c r="BN20" s="14">
        <v>0</v>
      </c>
      <c r="BO20" s="14">
        <v>0</v>
      </c>
      <c r="BP20" s="14">
        <v>0</v>
      </c>
      <c r="BQ20" s="14">
        <v>816639.64</v>
      </c>
      <c r="BR20" s="14">
        <v>807582.61</v>
      </c>
      <c r="BS20" s="14">
        <v>11824.71</v>
      </c>
      <c r="BT20" s="14">
        <v>1637.95</v>
      </c>
      <c r="BU20" s="14">
        <v>0</v>
      </c>
      <c r="BV20" s="14">
        <v>0</v>
      </c>
      <c r="BW20" s="14">
        <v>116230.33</v>
      </c>
      <c r="BX20" s="14">
        <v>116173.43</v>
      </c>
      <c r="BY20" s="14">
        <v>412307.49</v>
      </c>
      <c r="BZ20" s="14">
        <v>152446.35</v>
      </c>
      <c r="CA20" s="12">
        <v>2452069.85</v>
      </c>
      <c r="CB20" s="12">
        <v>1221027.27</v>
      </c>
      <c r="CC20" s="13">
        <v>5320211.83</v>
      </c>
      <c r="CD20" s="13">
        <v>2225745.96</v>
      </c>
      <c r="CE20" s="16">
        <f t="shared" si="0"/>
        <v>1.9567697307270564</v>
      </c>
      <c r="CF20" s="16">
        <f t="shared" si="1"/>
        <v>2.4364528151272036</v>
      </c>
      <c r="CG20" s="39"/>
      <c r="CH20" s="39"/>
      <c r="CI20" s="39"/>
      <c r="CJ20" s="39"/>
      <c r="CK20" s="40"/>
      <c r="CL20" s="40"/>
      <c r="CM20" s="40"/>
      <c r="CN20" s="40"/>
    </row>
    <row r="21" spans="1:92" x14ac:dyDescent="0.25">
      <c r="A21" s="12">
        <v>12</v>
      </c>
      <c r="B21" s="11">
        <v>44698</v>
      </c>
      <c r="C21" s="12">
        <v>858696.86</v>
      </c>
      <c r="D21" s="12">
        <v>194588.05</v>
      </c>
      <c r="E21" s="12">
        <v>687013.59</v>
      </c>
      <c r="F21" s="12"/>
      <c r="G21" s="12">
        <v>2512400.16</v>
      </c>
      <c r="H21" s="12">
        <v>151884</v>
      </c>
      <c r="I21" s="12">
        <v>0</v>
      </c>
      <c r="J21" s="12"/>
      <c r="K21" s="12">
        <v>2200000</v>
      </c>
      <c r="L21" s="12"/>
      <c r="M21" s="12">
        <v>0</v>
      </c>
      <c r="N21" s="12"/>
      <c r="O21" s="12">
        <v>292549</v>
      </c>
      <c r="P21" s="12">
        <v>292549</v>
      </c>
      <c r="Q21" s="12">
        <v>0</v>
      </c>
      <c r="R21" s="12">
        <v>0</v>
      </c>
      <c r="S21" s="12">
        <v>4786977.99</v>
      </c>
      <c r="T21" s="12">
        <v>4786977.99</v>
      </c>
      <c r="U21" s="12">
        <v>1040995.12</v>
      </c>
      <c r="V21" s="12"/>
      <c r="W21" s="12">
        <v>10296642.49</v>
      </c>
      <c r="X21" s="12">
        <v>5425999.04</v>
      </c>
      <c r="Y21" s="12">
        <v>1513509.64</v>
      </c>
      <c r="Z21" s="12">
        <v>709531.1</v>
      </c>
      <c r="AA21" s="12">
        <v>4424602.8</v>
      </c>
      <c r="AB21" s="12">
        <v>2000982.84</v>
      </c>
      <c r="AC21" s="12">
        <v>460308.21</v>
      </c>
      <c r="AD21" s="12">
        <v>455810.48</v>
      </c>
      <c r="AE21" s="12">
        <v>0</v>
      </c>
      <c r="AF21" s="12">
        <v>0</v>
      </c>
      <c r="AG21" s="12">
        <v>758566.37</v>
      </c>
      <c r="AH21" s="12">
        <v>127351.37</v>
      </c>
      <c r="AI21" s="12">
        <v>0</v>
      </c>
      <c r="AJ21" s="12">
        <v>0</v>
      </c>
      <c r="AK21" s="12">
        <v>0</v>
      </c>
      <c r="AL21" s="12">
        <v>0</v>
      </c>
      <c r="AM21" s="12">
        <v>239166.58</v>
      </c>
      <c r="AN21" s="12">
        <v>0</v>
      </c>
      <c r="AO21" s="12">
        <v>0</v>
      </c>
      <c r="AP21" s="12">
        <v>0</v>
      </c>
      <c r="AQ21" s="12">
        <v>58.19</v>
      </c>
      <c r="AR21" s="12">
        <v>0</v>
      </c>
      <c r="AS21" s="12">
        <v>19506.349999999999</v>
      </c>
      <c r="AT21" s="12">
        <v>0</v>
      </c>
      <c r="AU21" s="12">
        <v>27728.01</v>
      </c>
      <c r="AV21" s="12">
        <v>234.01</v>
      </c>
      <c r="AW21" s="12">
        <v>125512.46</v>
      </c>
      <c r="AX21" s="12">
        <v>125291.58</v>
      </c>
      <c r="AY21" s="14">
        <v>122830.1</v>
      </c>
      <c r="AZ21" s="14">
        <v>50827.35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7691788.7000000002</v>
      </c>
      <c r="BH21" s="12">
        <v>3470028.72</v>
      </c>
      <c r="BI21" s="14">
        <v>170939.1</v>
      </c>
      <c r="BJ21" s="14">
        <v>206.9</v>
      </c>
      <c r="BK21" s="14">
        <v>899766.27</v>
      </c>
      <c r="BL21" s="14">
        <v>141141.10999999999</v>
      </c>
      <c r="BM21" s="14">
        <v>0</v>
      </c>
      <c r="BN21" s="14">
        <v>0</v>
      </c>
      <c r="BO21" s="14">
        <v>0</v>
      </c>
      <c r="BP21" s="14">
        <v>0</v>
      </c>
      <c r="BQ21" s="14">
        <v>824011.64</v>
      </c>
      <c r="BR21" s="14">
        <v>810018.67</v>
      </c>
      <c r="BS21" s="14">
        <v>11822.5</v>
      </c>
      <c r="BT21" s="14">
        <v>1635.74</v>
      </c>
      <c r="BU21" s="14">
        <v>0</v>
      </c>
      <c r="BV21" s="14">
        <v>0</v>
      </c>
      <c r="BW21" s="14">
        <v>125151.3</v>
      </c>
      <c r="BX21" s="14">
        <v>125111</v>
      </c>
      <c r="BY21" s="14">
        <v>429251.98</v>
      </c>
      <c r="BZ21" s="14">
        <v>193493.12</v>
      </c>
      <c r="CA21" s="12">
        <v>2460942.79</v>
      </c>
      <c r="CB21" s="12">
        <v>1271606.54</v>
      </c>
      <c r="CC21" s="13">
        <v>5230845.91</v>
      </c>
      <c r="CD21" s="13">
        <v>2198422.1800000002</v>
      </c>
      <c r="CE21" s="16">
        <f t="shared" si="0"/>
        <v>1.9684469141626846</v>
      </c>
      <c r="CF21" s="16">
        <f t="shared" si="1"/>
        <v>2.4681333227815232</v>
      </c>
      <c r="CG21" s="39"/>
      <c r="CH21" s="39"/>
      <c r="CI21" s="39"/>
      <c r="CJ21" s="39"/>
      <c r="CK21" s="40"/>
      <c r="CL21" s="40"/>
      <c r="CM21" s="40"/>
      <c r="CN21" s="40"/>
    </row>
    <row r="22" spans="1:92" x14ac:dyDescent="0.25">
      <c r="A22" s="12">
        <v>13</v>
      </c>
      <c r="B22" s="11">
        <v>44699</v>
      </c>
      <c r="C22" s="12">
        <v>858342.65</v>
      </c>
      <c r="D22" s="12">
        <v>179936.56</v>
      </c>
      <c r="E22" s="12">
        <v>996825.9</v>
      </c>
      <c r="F22" s="12"/>
      <c r="G22" s="12">
        <v>2513596.83</v>
      </c>
      <c r="H22" s="12">
        <v>152396</v>
      </c>
      <c r="I22" s="12">
        <v>0</v>
      </c>
      <c r="J22" s="12"/>
      <c r="K22" s="12">
        <v>2000000</v>
      </c>
      <c r="L22" s="12"/>
      <c r="M22" s="12">
        <v>0</v>
      </c>
      <c r="N22" s="12"/>
      <c r="O22" s="12">
        <v>292549</v>
      </c>
      <c r="P22" s="12">
        <v>292549</v>
      </c>
      <c r="Q22" s="12">
        <v>0</v>
      </c>
      <c r="R22" s="12">
        <v>0</v>
      </c>
      <c r="S22" s="12">
        <v>4763519.55</v>
      </c>
      <c r="T22" s="12">
        <v>4763519.55</v>
      </c>
      <c r="U22" s="12">
        <v>1040995.12</v>
      </c>
      <c r="V22" s="12"/>
      <c r="W22" s="12">
        <v>10383838.800000001</v>
      </c>
      <c r="X22" s="12">
        <v>5388401.1100000003</v>
      </c>
      <c r="Y22" s="12">
        <v>1508342.77</v>
      </c>
      <c r="Z22" s="12">
        <v>709562.04</v>
      </c>
      <c r="AA22" s="12">
        <v>4500261.4800000004</v>
      </c>
      <c r="AB22" s="12">
        <v>2003257.96</v>
      </c>
      <c r="AC22" s="12">
        <v>424897.61</v>
      </c>
      <c r="AD22" s="12">
        <v>420417.79</v>
      </c>
      <c r="AE22" s="12">
        <v>0</v>
      </c>
      <c r="AF22" s="12">
        <v>0</v>
      </c>
      <c r="AG22" s="12">
        <v>708354.83</v>
      </c>
      <c r="AH22" s="12">
        <v>127465.52</v>
      </c>
      <c r="AI22" s="12">
        <v>0</v>
      </c>
      <c r="AJ22" s="12">
        <v>0</v>
      </c>
      <c r="AK22" s="12">
        <v>0</v>
      </c>
      <c r="AL22" s="12">
        <v>0</v>
      </c>
      <c r="AM22" s="12">
        <v>239166.58</v>
      </c>
      <c r="AN22" s="12">
        <v>0</v>
      </c>
      <c r="AO22" s="12">
        <v>0</v>
      </c>
      <c r="AP22" s="12">
        <v>0</v>
      </c>
      <c r="AQ22" s="12">
        <v>58.19</v>
      </c>
      <c r="AR22" s="12">
        <v>0</v>
      </c>
      <c r="AS22" s="12">
        <v>16861.7</v>
      </c>
      <c r="AT22" s="12">
        <v>0</v>
      </c>
      <c r="AU22" s="12">
        <v>17055.990000000002</v>
      </c>
      <c r="AV22" s="12">
        <v>241</v>
      </c>
      <c r="AW22" s="12">
        <v>122825.95</v>
      </c>
      <c r="AX22" s="12">
        <v>122183.38</v>
      </c>
      <c r="AY22" s="14">
        <v>85564.51</v>
      </c>
      <c r="AZ22" s="14">
        <v>9682.27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7623389.6100000003</v>
      </c>
      <c r="BH22" s="12">
        <v>3392809.96</v>
      </c>
      <c r="BI22" s="14">
        <v>170775.03</v>
      </c>
      <c r="BJ22" s="14">
        <v>201.2</v>
      </c>
      <c r="BK22" s="14">
        <v>897587.16</v>
      </c>
      <c r="BL22" s="14">
        <v>143289.81</v>
      </c>
      <c r="BM22" s="14">
        <v>0</v>
      </c>
      <c r="BN22" s="14">
        <v>0</v>
      </c>
      <c r="BO22" s="14">
        <v>0</v>
      </c>
      <c r="BP22" s="14">
        <v>0</v>
      </c>
      <c r="BQ22" s="14">
        <v>827181.06</v>
      </c>
      <c r="BR22" s="14">
        <v>816335.15</v>
      </c>
      <c r="BS22" s="14">
        <v>11828.01</v>
      </c>
      <c r="BT22" s="14">
        <v>1641.25</v>
      </c>
      <c r="BU22" s="14">
        <v>0</v>
      </c>
      <c r="BV22" s="14">
        <v>0</v>
      </c>
      <c r="BW22" s="14">
        <v>121568.11</v>
      </c>
      <c r="BX22" s="14">
        <v>121554.46</v>
      </c>
      <c r="BY22" s="14">
        <v>432612.55</v>
      </c>
      <c r="BZ22" s="14">
        <v>163895.92000000001</v>
      </c>
      <c r="CA22" s="12">
        <v>2461551.9300000002</v>
      </c>
      <c r="CB22" s="12">
        <v>1246917.79</v>
      </c>
      <c r="CC22" s="13">
        <v>5161837.68</v>
      </c>
      <c r="CD22" s="13">
        <v>2145892.17</v>
      </c>
      <c r="CE22" s="16">
        <f t="shared" si="0"/>
        <v>2.0116554304357748</v>
      </c>
      <c r="CF22" s="16">
        <f t="shared" si="1"/>
        <v>2.5110306963839664</v>
      </c>
      <c r="CG22" s="39"/>
      <c r="CH22" s="39"/>
      <c r="CI22" s="39"/>
      <c r="CJ22" s="39"/>
      <c r="CK22" s="40"/>
      <c r="CL22" s="40"/>
      <c r="CM22" s="40"/>
      <c r="CN22" s="40"/>
    </row>
    <row r="23" spans="1:92" ht="15.75" customHeight="1" x14ac:dyDescent="0.25">
      <c r="A23" s="12">
        <v>14</v>
      </c>
      <c r="B23" s="11">
        <v>44700</v>
      </c>
      <c r="C23" s="12">
        <v>886411.76</v>
      </c>
      <c r="D23" s="12">
        <v>174647.57</v>
      </c>
      <c r="E23" s="12">
        <v>991796.95</v>
      </c>
      <c r="F23" s="12"/>
      <c r="G23" s="12">
        <v>2516215.7599999998</v>
      </c>
      <c r="H23" s="12">
        <v>154210</v>
      </c>
      <c r="I23" s="12">
        <v>0</v>
      </c>
      <c r="J23" s="12"/>
      <c r="K23" s="12">
        <v>2000000</v>
      </c>
      <c r="L23" s="12"/>
      <c r="M23" s="12">
        <v>0</v>
      </c>
      <c r="N23" s="12"/>
      <c r="O23" s="12">
        <v>292549</v>
      </c>
      <c r="P23" s="12">
        <v>292549</v>
      </c>
      <c r="Q23" s="12">
        <v>0</v>
      </c>
      <c r="R23" s="12">
        <v>0</v>
      </c>
      <c r="S23" s="12">
        <v>4828299.21</v>
      </c>
      <c r="T23" s="12">
        <v>4828299.21</v>
      </c>
      <c r="U23" s="12">
        <v>1040995.12</v>
      </c>
      <c r="V23" s="12"/>
      <c r="W23" s="12">
        <v>10474277.57</v>
      </c>
      <c r="X23" s="12">
        <v>5449705.7800000003</v>
      </c>
      <c r="Y23" s="12">
        <v>1497105.85</v>
      </c>
      <c r="Z23" s="12">
        <v>713096.73</v>
      </c>
      <c r="AA23" s="12">
        <v>4533388.38</v>
      </c>
      <c r="AB23" s="12">
        <v>2041296.48</v>
      </c>
      <c r="AC23" s="12">
        <v>401774.13</v>
      </c>
      <c r="AD23" s="12">
        <v>397282.67</v>
      </c>
      <c r="AE23" s="12">
        <v>0</v>
      </c>
      <c r="AF23" s="12">
        <v>0</v>
      </c>
      <c r="AG23" s="12">
        <v>661920</v>
      </c>
      <c r="AH23" s="12">
        <v>127868.61</v>
      </c>
      <c r="AI23" s="12">
        <v>0</v>
      </c>
      <c r="AJ23" s="12">
        <v>0</v>
      </c>
      <c r="AK23" s="12">
        <v>0</v>
      </c>
      <c r="AL23" s="12">
        <v>0</v>
      </c>
      <c r="AM23" s="12">
        <v>239166.58</v>
      </c>
      <c r="AN23" s="12">
        <v>0</v>
      </c>
      <c r="AO23" s="12">
        <v>0</v>
      </c>
      <c r="AP23" s="12">
        <v>0</v>
      </c>
      <c r="AQ23" s="12">
        <v>58.19</v>
      </c>
      <c r="AR23" s="12">
        <v>0</v>
      </c>
      <c r="AS23" s="12">
        <v>15006.35</v>
      </c>
      <c r="AT23" s="12">
        <v>0</v>
      </c>
      <c r="AU23" s="12">
        <v>27728.39</v>
      </c>
      <c r="AV23" s="12">
        <v>233.31</v>
      </c>
      <c r="AW23" s="12">
        <v>112554.97</v>
      </c>
      <c r="AX23" s="12">
        <v>112543.94</v>
      </c>
      <c r="AY23" s="14">
        <v>116339.13</v>
      </c>
      <c r="AZ23" s="14">
        <v>41319.39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7605041.96</v>
      </c>
      <c r="BH23" s="12">
        <v>3433641.14</v>
      </c>
      <c r="BI23" s="14">
        <v>171271.67999999999</v>
      </c>
      <c r="BJ23" s="14">
        <v>201.07</v>
      </c>
      <c r="BK23" s="14">
        <v>890662.07</v>
      </c>
      <c r="BL23" s="14">
        <v>143484.07999999999</v>
      </c>
      <c r="BM23" s="14">
        <v>0</v>
      </c>
      <c r="BN23" s="14">
        <v>0</v>
      </c>
      <c r="BO23" s="14">
        <v>0</v>
      </c>
      <c r="BP23" s="14">
        <v>0</v>
      </c>
      <c r="BQ23" s="14">
        <v>827361.86</v>
      </c>
      <c r="BR23" s="14">
        <v>817100.42</v>
      </c>
      <c r="BS23" s="14">
        <v>11847.55</v>
      </c>
      <c r="BT23" s="14">
        <v>1660.79</v>
      </c>
      <c r="BU23" s="14">
        <v>0</v>
      </c>
      <c r="BV23" s="14">
        <v>0</v>
      </c>
      <c r="BW23" s="14">
        <v>113455.22</v>
      </c>
      <c r="BX23" s="14">
        <v>112994.06</v>
      </c>
      <c r="BY23" s="14">
        <v>370557.42</v>
      </c>
      <c r="BZ23" s="14">
        <v>153443.91</v>
      </c>
      <c r="CA23" s="12">
        <v>2385155.79</v>
      </c>
      <c r="CB23" s="12">
        <v>1228884.32</v>
      </c>
      <c r="CC23" s="13">
        <v>5219886.17</v>
      </c>
      <c r="CD23" s="13">
        <v>2204756.8199999998</v>
      </c>
      <c r="CE23" s="16">
        <f t="shared" si="0"/>
        <v>2.0066103414665077</v>
      </c>
      <c r="CF23" s="16">
        <f t="shared" si="1"/>
        <v>2.4717944993135346</v>
      </c>
      <c r="CG23" s="39"/>
      <c r="CH23" s="39"/>
      <c r="CI23" s="39"/>
      <c r="CJ23" s="39"/>
      <c r="CK23" s="40"/>
      <c r="CL23" s="40"/>
      <c r="CM23" s="40"/>
      <c r="CN23" s="40"/>
    </row>
    <row r="24" spans="1:92" x14ac:dyDescent="0.25">
      <c r="A24" s="12">
        <v>15</v>
      </c>
      <c r="B24" s="11">
        <v>44701</v>
      </c>
      <c r="C24" s="12">
        <v>906825.11</v>
      </c>
      <c r="D24" s="12">
        <v>179746.55</v>
      </c>
      <c r="E24" s="12">
        <v>2894005.12</v>
      </c>
      <c r="F24" s="12"/>
      <c r="G24" s="12">
        <v>2516319.2799999998</v>
      </c>
      <c r="H24" s="12">
        <v>153727</v>
      </c>
      <c r="I24" s="12">
        <v>0</v>
      </c>
      <c r="J24" s="12"/>
      <c r="K24" s="12">
        <v>0</v>
      </c>
      <c r="L24" s="12"/>
      <c r="M24" s="12">
        <v>0</v>
      </c>
      <c r="N24" s="12"/>
      <c r="O24" s="12">
        <v>292549</v>
      </c>
      <c r="P24" s="12">
        <v>292549</v>
      </c>
      <c r="Q24" s="12">
        <v>0</v>
      </c>
      <c r="R24" s="12">
        <v>0</v>
      </c>
      <c r="S24" s="12">
        <v>4793553.6399999997</v>
      </c>
      <c r="T24" s="12">
        <v>4793553.6399999997</v>
      </c>
      <c r="U24" s="12">
        <v>1040995.12</v>
      </c>
      <c r="V24" s="12"/>
      <c r="W24" s="12">
        <v>10362257.039999999</v>
      </c>
      <c r="X24" s="12">
        <v>5419576.1900000004</v>
      </c>
      <c r="Y24" s="12">
        <v>1507056.08</v>
      </c>
      <c r="Z24" s="12">
        <v>718170.38</v>
      </c>
      <c r="AA24" s="12">
        <v>4503105.0999999996</v>
      </c>
      <c r="AB24" s="12">
        <v>2026240</v>
      </c>
      <c r="AC24" s="12">
        <v>396296.51</v>
      </c>
      <c r="AD24" s="12">
        <v>391781.67</v>
      </c>
      <c r="AE24" s="12">
        <v>441.86</v>
      </c>
      <c r="AF24" s="12">
        <v>0</v>
      </c>
      <c r="AG24" s="12">
        <v>651801.31999999995</v>
      </c>
      <c r="AH24" s="12">
        <v>127761.58</v>
      </c>
      <c r="AI24" s="12">
        <v>0</v>
      </c>
      <c r="AJ24" s="12">
        <v>0</v>
      </c>
      <c r="AK24" s="12">
        <v>0</v>
      </c>
      <c r="AL24" s="12">
        <v>0</v>
      </c>
      <c r="AM24" s="12">
        <v>239166.58</v>
      </c>
      <c r="AN24" s="12">
        <v>0</v>
      </c>
      <c r="AO24" s="12">
        <v>0</v>
      </c>
      <c r="AP24" s="12">
        <v>0</v>
      </c>
      <c r="AQ24" s="12">
        <v>58.19</v>
      </c>
      <c r="AR24" s="12">
        <v>0</v>
      </c>
      <c r="AS24" s="12">
        <v>12004.75</v>
      </c>
      <c r="AT24" s="12">
        <v>0</v>
      </c>
      <c r="AU24" s="12">
        <v>27823.32</v>
      </c>
      <c r="AV24" s="12">
        <v>296.17</v>
      </c>
      <c r="AW24" s="12">
        <v>114964.08</v>
      </c>
      <c r="AX24" s="12">
        <v>114946.22</v>
      </c>
      <c r="AY24" s="14">
        <v>87072.94</v>
      </c>
      <c r="AZ24" s="14">
        <v>8560.91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7539790.7199999997</v>
      </c>
      <c r="BH24" s="12">
        <v>3387756.91</v>
      </c>
      <c r="BI24" s="14">
        <v>55858.37</v>
      </c>
      <c r="BJ24" s="14">
        <v>47.52</v>
      </c>
      <c r="BK24" s="14">
        <v>347194.2</v>
      </c>
      <c r="BL24" s="14">
        <v>50073.25</v>
      </c>
      <c r="BM24" s="14">
        <v>0</v>
      </c>
      <c r="BN24" s="14">
        <v>0</v>
      </c>
      <c r="BO24" s="14">
        <v>0</v>
      </c>
      <c r="BP24" s="14">
        <v>0</v>
      </c>
      <c r="BQ24" s="14">
        <v>830126.21</v>
      </c>
      <c r="BR24" s="14">
        <v>818476.25</v>
      </c>
      <c r="BS24" s="14">
        <v>11842.35</v>
      </c>
      <c r="BT24" s="14">
        <v>1655.59</v>
      </c>
      <c r="BU24" s="14">
        <v>0</v>
      </c>
      <c r="BV24" s="14">
        <v>0</v>
      </c>
      <c r="BW24" s="14">
        <v>113108.9</v>
      </c>
      <c r="BX24" s="14">
        <v>113024.94</v>
      </c>
      <c r="BY24" s="14">
        <v>422416.86</v>
      </c>
      <c r="BZ24" s="14">
        <v>175865.48</v>
      </c>
      <c r="CA24" s="12">
        <v>1780546.9</v>
      </c>
      <c r="CB24" s="12">
        <v>1159143.01</v>
      </c>
      <c r="CC24" s="13">
        <v>5759243.8200000003</v>
      </c>
      <c r="CD24" s="13">
        <v>2228613.9</v>
      </c>
      <c r="CE24" s="16">
        <f t="shared" si="0"/>
        <v>1.799239164699924</v>
      </c>
      <c r="CF24" s="16">
        <f t="shared" si="1"/>
        <v>2.4318147661198743</v>
      </c>
      <c r="CG24" s="39"/>
      <c r="CH24" s="39"/>
      <c r="CI24" s="39"/>
      <c r="CJ24" s="39"/>
      <c r="CK24" s="40"/>
      <c r="CL24" s="40"/>
      <c r="CM24" s="40"/>
      <c r="CN24" s="40"/>
    </row>
    <row r="25" spans="1:92" x14ac:dyDescent="0.25">
      <c r="A25" s="12">
        <v>16</v>
      </c>
      <c r="B25" s="11">
        <v>44704</v>
      </c>
      <c r="C25" s="12">
        <v>976664.39</v>
      </c>
      <c r="D25" s="12">
        <v>196306.18</v>
      </c>
      <c r="E25" s="12">
        <v>680927.33</v>
      </c>
      <c r="F25" s="12"/>
      <c r="G25" s="12">
        <v>2517083.2000000002</v>
      </c>
      <c r="H25" s="12">
        <v>153844</v>
      </c>
      <c r="I25" s="12">
        <v>0</v>
      </c>
      <c r="J25" s="12"/>
      <c r="K25" s="12">
        <v>2200000</v>
      </c>
      <c r="L25" s="12"/>
      <c r="M25" s="12">
        <v>0</v>
      </c>
      <c r="N25" s="12"/>
      <c r="O25" s="12">
        <v>292549</v>
      </c>
      <c r="P25" s="12">
        <v>292549</v>
      </c>
      <c r="Q25" s="12">
        <v>0</v>
      </c>
      <c r="R25" s="12">
        <v>0</v>
      </c>
      <c r="S25" s="12">
        <v>4789003.04</v>
      </c>
      <c r="T25" s="12">
        <v>4789003.04</v>
      </c>
      <c r="U25" s="12">
        <v>1040995.12</v>
      </c>
      <c r="V25" s="12"/>
      <c r="W25" s="12">
        <v>10415231.84</v>
      </c>
      <c r="X25" s="12">
        <v>5431702.21</v>
      </c>
      <c r="Y25" s="12">
        <v>1532095.29</v>
      </c>
      <c r="Z25" s="12">
        <v>717744.67</v>
      </c>
      <c r="AA25" s="12">
        <v>4415027.9400000004</v>
      </c>
      <c r="AB25" s="12">
        <v>2011391.42</v>
      </c>
      <c r="AC25" s="12">
        <v>377520.55</v>
      </c>
      <c r="AD25" s="12">
        <v>373005.82</v>
      </c>
      <c r="AE25" s="12">
        <v>140.16999999999999</v>
      </c>
      <c r="AF25" s="12">
        <v>0</v>
      </c>
      <c r="AG25" s="12">
        <v>642540.81999999995</v>
      </c>
      <c r="AH25" s="12">
        <v>112875.61</v>
      </c>
      <c r="AI25" s="12">
        <v>0</v>
      </c>
      <c r="AJ25" s="12">
        <v>0</v>
      </c>
      <c r="AK25" s="12">
        <v>0</v>
      </c>
      <c r="AL25" s="12">
        <v>0</v>
      </c>
      <c r="AM25" s="12">
        <v>239166.58</v>
      </c>
      <c r="AN25" s="12">
        <v>0</v>
      </c>
      <c r="AO25" s="12">
        <v>0</v>
      </c>
      <c r="AP25" s="12">
        <v>0</v>
      </c>
      <c r="AQ25" s="12">
        <v>58.19</v>
      </c>
      <c r="AR25" s="12">
        <v>0</v>
      </c>
      <c r="AS25" s="12">
        <v>15006.35</v>
      </c>
      <c r="AT25" s="12">
        <v>0</v>
      </c>
      <c r="AU25" s="12">
        <v>27939.25</v>
      </c>
      <c r="AV25" s="12">
        <v>296.33999999999997</v>
      </c>
      <c r="AW25" s="12">
        <v>169705.17</v>
      </c>
      <c r="AX25" s="12">
        <v>169167.85</v>
      </c>
      <c r="AY25" s="14">
        <v>119836.13</v>
      </c>
      <c r="AZ25" s="14">
        <v>25293.99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7539036.4400000004</v>
      </c>
      <c r="BH25" s="12">
        <v>3409775.7</v>
      </c>
      <c r="BI25" s="14">
        <v>176372.99</v>
      </c>
      <c r="BJ25" s="14">
        <v>201.07</v>
      </c>
      <c r="BK25" s="14">
        <v>875126.14</v>
      </c>
      <c r="BL25" s="14">
        <v>144727.35999999999</v>
      </c>
      <c r="BM25" s="14">
        <v>0</v>
      </c>
      <c r="BN25" s="14">
        <v>0</v>
      </c>
      <c r="BO25" s="14">
        <v>0</v>
      </c>
      <c r="BP25" s="14">
        <v>0</v>
      </c>
      <c r="BQ25" s="14">
        <v>730291.84</v>
      </c>
      <c r="BR25" s="14">
        <v>719453.18</v>
      </c>
      <c r="BS25" s="14">
        <v>11843.61</v>
      </c>
      <c r="BT25" s="14">
        <v>1656.85</v>
      </c>
      <c r="BU25" s="14">
        <v>0</v>
      </c>
      <c r="BV25" s="14">
        <v>0</v>
      </c>
      <c r="BW25" s="14">
        <v>166901.5</v>
      </c>
      <c r="BX25" s="14">
        <v>166780.45000000001</v>
      </c>
      <c r="BY25" s="14">
        <v>424667.82</v>
      </c>
      <c r="BZ25" s="14">
        <v>201178.92</v>
      </c>
      <c r="CA25" s="12">
        <v>2385203.91</v>
      </c>
      <c r="CB25" s="12">
        <v>1233997.82</v>
      </c>
      <c r="CC25" s="13">
        <v>5153832.53</v>
      </c>
      <c r="CD25" s="13">
        <v>2175777.88</v>
      </c>
      <c r="CE25" s="16">
        <f t="shared" si="0"/>
        <v>2.0208712214403288</v>
      </c>
      <c r="CF25" s="16">
        <f t="shared" si="1"/>
        <v>2.4964415071634058</v>
      </c>
      <c r="CG25" s="39"/>
      <c r="CH25" s="39"/>
      <c r="CI25" s="39"/>
      <c r="CJ25" s="39"/>
      <c r="CK25" s="40"/>
      <c r="CL25" s="40"/>
      <c r="CM25" s="40"/>
      <c r="CN25" s="40"/>
    </row>
    <row r="26" spans="1:92" x14ac:dyDescent="0.25">
      <c r="A26" s="12">
        <v>17</v>
      </c>
      <c r="B26" s="11">
        <v>44705</v>
      </c>
      <c r="C26" s="12">
        <v>917790.39</v>
      </c>
      <c r="D26" s="12">
        <v>188170.84</v>
      </c>
      <c r="E26" s="12">
        <v>2960130.75</v>
      </c>
      <c r="F26" s="12"/>
      <c r="G26" s="12">
        <v>2519812.7000000002</v>
      </c>
      <c r="H26" s="12">
        <v>154590</v>
      </c>
      <c r="I26" s="12">
        <v>0</v>
      </c>
      <c r="J26" s="12"/>
      <c r="K26" s="12">
        <v>0</v>
      </c>
      <c r="L26" s="12"/>
      <c r="M26" s="12">
        <v>0</v>
      </c>
      <c r="N26" s="12"/>
      <c r="O26" s="12">
        <v>292549</v>
      </c>
      <c r="P26" s="12">
        <v>292549</v>
      </c>
      <c r="Q26" s="12">
        <v>0</v>
      </c>
      <c r="R26" s="12">
        <v>0</v>
      </c>
      <c r="S26" s="12">
        <v>4767006.3499999996</v>
      </c>
      <c r="T26" s="12">
        <v>4767006.3499999996</v>
      </c>
      <c r="U26" s="12">
        <v>1040995.12</v>
      </c>
      <c r="V26" s="12"/>
      <c r="W26" s="12">
        <v>10416294.060000001</v>
      </c>
      <c r="X26" s="12">
        <v>5402316.1900000004</v>
      </c>
      <c r="Y26" s="12">
        <v>1527576.6</v>
      </c>
      <c r="Z26" s="12">
        <v>719503.56</v>
      </c>
      <c r="AA26" s="12">
        <v>4503872.88</v>
      </c>
      <c r="AB26" s="12">
        <v>2044263.11</v>
      </c>
      <c r="AC26" s="12">
        <v>396624.99</v>
      </c>
      <c r="AD26" s="12">
        <v>392137.12</v>
      </c>
      <c r="AE26" s="12">
        <v>129.93</v>
      </c>
      <c r="AF26" s="12">
        <v>0</v>
      </c>
      <c r="AG26" s="12">
        <v>627819.01</v>
      </c>
      <c r="AH26" s="12">
        <v>116867.4</v>
      </c>
      <c r="AI26" s="12">
        <v>0</v>
      </c>
      <c r="AJ26" s="12">
        <v>0</v>
      </c>
      <c r="AK26" s="12">
        <v>0</v>
      </c>
      <c r="AL26" s="12">
        <v>0</v>
      </c>
      <c r="AM26" s="12">
        <v>239166.58</v>
      </c>
      <c r="AN26" s="12">
        <v>0</v>
      </c>
      <c r="AO26" s="12">
        <v>0</v>
      </c>
      <c r="AP26" s="12">
        <v>0</v>
      </c>
      <c r="AQ26" s="12">
        <v>58.19</v>
      </c>
      <c r="AR26" s="12">
        <v>0</v>
      </c>
      <c r="AS26" s="12">
        <v>15006.35</v>
      </c>
      <c r="AT26" s="12">
        <v>0</v>
      </c>
      <c r="AU26" s="12">
        <v>28135.89</v>
      </c>
      <c r="AV26" s="12">
        <v>565.03</v>
      </c>
      <c r="AW26" s="12">
        <v>233722.59</v>
      </c>
      <c r="AX26" s="12">
        <v>232125.95</v>
      </c>
      <c r="AY26" s="14">
        <v>137852.9</v>
      </c>
      <c r="AZ26" s="14">
        <v>42431.22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7709965.9000000004</v>
      </c>
      <c r="BH26" s="12">
        <v>3547893.38</v>
      </c>
      <c r="BI26" s="14">
        <v>172947.57</v>
      </c>
      <c r="BJ26" s="14">
        <v>196.5</v>
      </c>
      <c r="BK26" s="14">
        <v>864800.82</v>
      </c>
      <c r="BL26" s="14">
        <v>134469.79</v>
      </c>
      <c r="BM26" s="14">
        <v>0</v>
      </c>
      <c r="BN26" s="14">
        <v>0</v>
      </c>
      <c r="BO26" s="14">
        <v>0</v>
      </c>
      <c r="BP26" s="14">
        <v>0</v>
      </c>
      <c r="BQ26" s="14">
        <v>737210.13</v>
      </c>
      <c r="BR26" s="14">
        <v>720062.98</v>
      </c>
      <c r="BS26" s="14">
        <v>11851.64</v>
      </c>
      <c r="BT26" s="14">
        <v>1664.88</v>
      </c>
      <c r="BU26" s="14">
        <v>0</v>
      </c>
      <c r="BV26" s="14">
        <v>0</v>
      </c>
      <c r="BW26" s="14">
        <v>228684.62</v>
      </c>
      <c r="BX26" s="14">
        <v>228684.62</v>
      </c>
      <c r="BY26" s="14">
        <v>689724.17</v>
      </c>
      <c r="BZ26" s="14">
        <v>341413.55</v>
      </c>
      <c r="CA26" s="12">
        <v>2705218.96</v>
      </c>
      <c r="CB26" s="12">
        <v>1426492.32</v>
      </c>
      <c r="CC26" s="13">
        <v>5004746.95</v>
      </c>
      <c r="CD26" s="13">
        <v>2121401.0499999998</v>
      </c>
      <c r="CE26" s="16">
        <f t="shared" si="0"/>
        <v>2.0812828628628268</v>
      </c>
      <c r="CF26" s="16">
        <f t="shared" si="1"/>
        <v>2.5465793891258803</v>
      </c>
      <c r="CG26" s="39"/>
      <c r="CH26" s="39"/>
      <c r="CI26" s="39"/>
      <c r="CJ26" s="39"/>
      <c r="CK26" s="40"/>
      <c r="CL26" s="40"/>
      <c r="CM26" s="40"/>
      <c r="CN26" s="40"/>
    </row>
    <row r="27" spans="1:92" x14ac:dyDescent="0.25">
      <c r="A27" s="12">
        <v>18</v>
      </c>
      <c r="B27" s="11">
        <v>44706</v>
      </c>
      <c r="C27" s="12">
        <v>891453.69</v>
      </c>
      <c r="D27" s="12">
        <v>195617.66</v>
      </c>
      <c r="E27" s="12">
        <v>627554.29</v>
      </c>
      <c r="F27" s="12"/>
      <c r="G27" s="12">
        <v>2522165.2599999998</v>
      </c>
      <c r="H27" s="12">
        <v>373841.01</v>
      </c>
      <c r="I27" s="12">
        <v>0</v>
      </c>
      <c r="J27" s="12"/>
      <c r="K27" s="12">
        <v>2200000</v>
      </c>
      <c r="L27" s="12"/>
      <c r="M27" s="12">
        <v>0</v>
      </c>
      <c r="N27" s="12"/>
      <c r="O27" s="12">
        <v>877647</v>
      </c>
      <c r="P27" s="12">
        <v>877647</v>
      </c>
      <c r="Q27" s="12">
        <v>0</v>
      </c>
      <c r="R27" s="12">
        <v>0</v>
      </c>
      <c r="S27" s="12">
        <v>4379870.24</v>
      </c>
      <c r="T27" s="12">
        <v>4379870.24</v>
      </c>
      <c r="U27" s="12">
        <v>1040995.12</v>
      </c>
      <c r="V27" s="12"/>
      <c r="W27" s="12">
        <v>10457695.35</v>
      </c>
      <c r="X27" s="12">
        <v>5826975.9000000004</v>
      </c>
      <c r="Y27" s="12">
        <v>1506192.12</v>
      </c>
      <c r="Z27" s="12">
        <v>721239.41</v>
      </c>
      <c r="AA27" s="12">
        <v>4522264.21</v>
      </c>
      <c r="AB27" s="12">
        <v>2054427.71</v>
      </c>
      <c r="AC27" s="12">
        <v>406971.86</v>
      </c>
      <c r="AD27" s="12">
        <v>402472.65</v>
      </c>
      <c r="AE27" s="12">
        <v>0</v>
      </c>
      <c r="AF27" s="12">
        <v>0</v>
      </c>
      <c r="AG27" s="12">
        <v>621331.77</v>
      </c>
      <c r="AH27" s="12">
        <v>106227.43</v>
      </c>
      <c r="AI27" s="12">
        <v>0</v>
      </c>
      <c r="AJ27" s="12">
        <v>0</v>
      </c>
      <c r="AK27" s="12">
        <v>0</v>
      </c>
      <c r="AL27" s="12">
        <v>0</v>
      </c>
      <c r="AM27" s="12">
        <v>239166.58</v>
      </c>
      <c r="AN27" s="12">
        <v>0</v>
      </c>
      <c r="AO27" s="12">
        <v>0</v>
      </c>
      <c r="AP27" s="12">
        <v>0</v>
      </c>
      <c r="AQ27" s="12">
        <v>58.19</v>
      </c>
      <c r="AR27" s="12">
        <v>0</v>
      </c>
      <c r="AS27" s="12">
        <v>8251.48</v>
      </c>
      <c r="AT27" s="12">
        <v>0</v>
      </c>
      <c r="AU27" s="12">
        <v>10745.03</v>
      </c>
      <c r="AV27" s="12">
        <v>218.07</v>
      </c>
      <c r="AW27" s="12">
        <v>406655.61</v>
      </c>
      <c r="AX27" s="12">
        <v>405036.08</v>
      </c>
      <c r="AY27" s="14">
        <v>133195.4</v>
      </c>
      <c r="AZ27" s="14">
        <v>38767.69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7854832.2599999998</v>
      </c>
      <c r="BH27" s="12">
        <v>3728389.04</v>
      </c>
      <c r="BI27" s="14">
        <v>172246.65</v>
      </c>
      <c r="BJ27" s="14">
        <v>196.49</v>
      </c>
      <c r="BK27" s="14">
        <v>863446.41</v>
      </c>
      <c r="BL27" s="14">
        <v>134898.74</v>
      </c>
      <c r="BM27" s="14">
        <v>0</v>
      </c>
      <c r="BN27" s="14">
        <v>0</v>
      </c>
      <c r="BO27" s="14">
        <v>0</v>
      </c>
      <c r="BP27" s="14">
        <v>0</v>
      </c>
      <c r="BQ27" s="14">
        <v>735784.73</v>
      </c>
      <c r="BR27" s="14">
        <v>723038.3</v>
      </c>
      <c r="BS27" s="14">
        <v>19674.759999999998</v>
      </c>
      <c r="BT27" s="14">
        <v>9488</v>
      </c>
      <c r="BU27" s="14">
        <v>0</v>
      </c>
      <c r="BV27" s="14">
        <v>0</v>
      </c>
      <c r="BW27" s="14">
        <v>403624.4</v>
      </c>
      <c r="BX27" s="14">
        <v>403520.47</v>
      </c>
      <c r="BY27" s="14">
        <v>609496.32999999996</v>
      </c>
      <c r="BZ27" s="14">
        <v>181609.97</v>
      </c>
      <c r="CA27" s="12">
        <v>2804273.28</v>
      </c>
      <c r="CB27" s="12">
        <v>1452751.97</v>
      </c>
      <c r="CC27" s="13">
        <v>5050558.9800000004</v>
      </c>
      <c r="CD27" s="13">
        <v>2275637.06</v>
      </c>
      <c r="CE27" s="16">
        <f t="shared" si="0"/>
        <v>2.0706015693336184</v>
      </c>
      <c r="CF27" s="16">
        <f t="shared" si="1"/>
        <v>2.5605910548846484</v>
      </c>
      <c r="CG27" s="39"/>
      <c r="CH27" s="39"/>
      <c r="CI27" s="39"/>
      <c r="CJ27" s="39"/>
      <c r="CK27" s="40"/>
      <c r="CL27" s="40"/>
      <c r="CM27" s="40"/>
      <c r="CN27" s="40"/>
    </row>
    <row r="28" spans="1:92" x14ac:dyDescent="0.25">
      <c r="A28" s="12">
        <v>19</v>
      </c>
      <c r="B28" s="11">
        <v>44707</v>
      </c>
      <c r="C28" s="12">
        <v>891683.51</v>
      </c>
      <c r="D28" s="12">
        <v>182786.61</v>
      </c>
      <c r="E28" s="12">
        <v>2954077.83</v>
      </c>
      <c r="F28" s="12"/>
      <c r="G28" s="12">
        <v>2414308.17</v>
      </c>
      <c r="H28" s="12">
        <v>374667.51</v>
      </c>
      <c r="I28" s="12">
        <v>0</v>
      </c>
      <c r="J28" s="12"/>
      <c r="K28" s="12">
        <v>0</v>
      </c>
      <c r="L28" s="12"/>
      <c r="M28" s="12">
        <v>0</v>
      </c>
      <c r="N28" s="12"/>
      <c r="O28" s="12">
        <v>877647</v>
      </c>
      <c r="P28" s="12">
        <v>877647</v>
      </c>
      <c r="Q28" s="12">
        <v>0</v>
      </c>
      <c r="R28" s="12">
        <v>0</v>
      </c>
      <c r="S28" s="12">
        <v>4633896.2300000004</v>
      </c>
      <c r="T28" s="12">
        <v>4633896.2300000004</v>
      </c>
      <c r="U28" s="12">
        <v>1040995.12</v>
      </c>
      <c r="V28" s="12"/>
      <c r="W28" s="12">
        <v>10730617.619999999</v>
      </c>
      <c r="X28" s="12">
        <v>6068997.3399999999</v>
      </c>
      <c r="Y28" s="12">
        <v>1455253.81</v>
      </c>
      <c r="Z28" s="12">
        <v>721579.06</v>
      </c>
      <c r="AA28" s="12">
        <v>4610082.2300000004</v>
      </c>
      <c r="AB28" s="12">
        <v>2125353.7999999998</v>
      </c>
      <c r="AC28" s="12">
        <v>465893.89</v>
      </c>
      <c r="AD28" s="12">
        <v>461295.9</v>
      </c>
      <c r="AE28" s="12">
        <v>0</v>
      </c>
      <c r="AF28" s="12">
        <v>0</v>
      </c>
      <c r="AG28" s="12">
        <v>758534.83</v>
      </c>
      <c r="AH28" s="12">
        <v>90614.399999999994</v>
      </c>
      <c r="AI28" s="12">
        <v>0</v>
      </c>
      <c r="AJ28" s="12">
        <v>0</v>
      </c>
      <c r="AK28" s="12">
        <v>0</v>
      </c>
      <c r="AL28" s="12">
        <v>0</v>
      </c>
      <c r="AM28" s="12">
        <v>239166.58</v>
      </c>
      <c r="AN28" s="12">
        <v>0</v>
      </c>
      <c r="AO28" s="12">
        <v>0</v>
      </c>
      <c r="AP28" s="12">
        <v>0</v>
      </c>
      <c r="AQ28" s="12">
        <v>58.19</v>
      </c>
      <c r="AR28" s="12">
        <v>0</v>
      </c>
      <c r="AS28" s="12">
        <v>8251.48</v>
      </c>
      <c r="AT28" s="12">
        <v>0</v>
      </c>
      <c r="AU28" s="12">
        <v>21999.279999999999</v>
      </c>
      <c r="AV28" s="12">
        <v>217.89</v>
      </c>
      <c r="AW28" s="12">
        <v>357461.84</v>
      </c>
      <c r="AX28" s="12">
        <v>357460.49</v>
      </c>
      <c r="AY28" s="14">
        <v>96082.62</v>
      </c>
      <c r="AZ28" s="14">
        <v>21221.13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8012784.7400000002</v>
      </c>
      <c r="BH28" s="12">
        <v>3777742.68</v>
      </c>
      <c r="BI28" s="14">
        <v>171756</v>
      </c>
      <c r="BJ28" s="14">
        <v>195.29</v>
      </c>
      <c r="BK28" s="14">
        <v>859552.33</v>
      </c>
      <c r="BL28" s="14">
        <v>134603.23000000001</v>
      </c>
      <c r="BM28" s="14">
        <v>0</v>
      </c>
      <c r="BN28" s="14">
        <v>0</v>
      </c>
      <c r="BO28" s="14">
        <v>0</v>
      </c>
      <c r="BP28" s="14">
        <v>0</v>
      </c>
      <c r="BQ28" s="14">
        <v>735794.58</v>
      </c>
      <c r="BR28" s="14">
        <v>725221.35</v>
      </c>
      <c r="BS28" s="14">
        <v>11527.4</v>
      </c>
      <c r="BT28" s="14">
        <v>9496.9</v>
      </c>
      <c r="BU28" s="14">
        <v>0</v>
      </c>
      <c r="BV28" s="14">
        <v>0</v>
      </c>
      <c r="BW28" s="14">
        <v>358523.07</v>
      </c>
      <c r="BX28" s="14">
        <v>357991.1</v>
      </c>
      <c r="BY28" s="14">
        <v>339393.81</v>
      </c>
      <c r="BZ28" s="14">
        <v>146908.66</v>
      </c>
      <c r="CA28" s="12">
        <v>2476547.19</v>
      </c>
      <c r="CB28" s="12">
        <v>1374416.53</v>
      </c>
      <c r="CC28" s="13">
        <v>5536237.5599999996</v>
      </c>
      <c r="CD28" s="13">
        <v>2403326.15</v>
      </c>
      <c r="CE28" s="16">
        <f t="shared" si="0"/>
        <v>1.9382509337261893</v>
      </c>
      <c r="CF28" s="16">
        <f t="shared" si="1"/>
        <v>2.5252491593785553</v>
      </c>
      <c r="CG28" s="39"/>
      <c r="CH28" s="39"/>
      <c r="CI28" s="39"/>
      <c r="CJ28" s="39"/>
      <c r="CK28" s="40"/>
      <c r="CL28" s="40"/>
      <c r="CM28" s="40"/>
      <c r="CN28" s="40"/>
    </row>
    <row r="29" spans="1:92" x14ac:dyDescent="0.25">
      <c r="A29" s="12">
        <v>20</v>
      </c>
      <c r="B29" s="11">
        <v>44708</v>
      </c>
      <c r="C29" s="12">
        <v>919142.22</v>
      </c>
      <c r="D29" s="12">
        <v>176568.63</v>
      </c>
      <c r="E29" s="12">
        <v>521960.22</v>
      </c>
      <c r="F29" s="12"/>
      <c r="G29" s="12">
        <v>2414037.4300000002</v>
      </c>
      <c r="H29" s="12">
        <v>373855.51</v>
      </c>
      <c r="I29" s="12">
        <v>0</v>
      </c>
      <c r="J29" s="12"/>
      <c r="K29" s="12">
        <v>2400000</v>
      </c>
      <c r="L29" s="12"/>
      <c r="M29" s="12">
        <v>0</v>
      </c>
      <c r="N29" s="12"/>
      <c r="O29" s="12">
        <v>877647</v>
      </c>
      <c r="P29" s="12">
        <v>877647</v>
      </c>
      <c r="Q29" s="12">
        <v>0</v>
      </c>
      <c r="R29" s="12">
        <v>0</v>
      </c>
      <c r="S29" s="12">
        <v>4552107.01</v>
      </c>
      <c r="T29" s="12">
        <v>4552107.01</v>
      </c>
      <c r="U29" s="12">
        <v>1040995.12</v>
      </c>
      <c r="V29" s="12"/>
      <c r="W29" s="12">
        <v>10643898.75</v>
      </c>
      <c r="X29" s="12">
        <v>5980178.1399999997</v>
      </c>
      <c r="Y29" s="12">
        <v>1442338.87</v>
      </c>
      <c r="Z29" s="12">
        <v>719142.2</v>
      </c>
      <c r="AA29" s="12">
        <v>4599338.05</v>
      </c>
      <c r="AB29" s="12">
        <v>2112366.0099999998</v>
      </c>
      <c r="AC29" s="12">
        <v>417132.88</v>
      </c>
      <c r="AD29" s="12">
        <v>412515.08</v>
      </c>
      <c r="AE29" s="12">
        <v>37.49</v>
      </c>
      <c r="AF29" s="12">
        <v>0</v>
      </c>
      <c r="AG29" s="12">
        <v>721050</v>
      </c>
      <c r="AH29" s="12">
        <v>90432.9</v>
      </c>
      <c r="AI29" s="12">
        <v>0</v>
      </c>
      <c r="AJ29" s="12">
        <v>0</v>
      </c>
      <c r="AK29" s="12">
        <v>0</v>
      </c>
      <c r="AL29" s="12">
        <v>0</v>
      </c>
      <c r="AM29" s="12">
        <v>239166.58</v>
      </c>
      <c r="AN29" s="12">
        <v>0</v>
      </c>
      <c r="AO29" s="12">
        <v>0</v>
      </c>
      <c r="AP29" s="12">
        <v>0</v>
      </c>
      <c r="AQ29" s="12">
        <v>58.19</v>
      </c>
      <c r="AR29" s="12">
        <v>0</v>
      </c>
      <c r="AS29" s="12">
        <v>5249.88</v>
      </c>
      <c r="AT29" s="12">
        <v>0</v>
      </c>
      <c r="AU29" s="12">
        <v>21832.400000000001</v>
      </c>
      <c r="AV29" s="12">
        <v>216.27</v>
      </c>
      <c r="AW29" s="12">
        <v>150213.34</v>
      </c>
      <c r="AX29" s="12">
        <v>149824.57999999999</v>
      </c>
      <c r="AY29" s="14">
        <v>93963.55</v>
      </c>
      <c r="AZ29" s="14">
        <v>18696.830000000002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7690381.2300000004</v>
      </c>
      <c r="BH29" s="12">
        <v>3503193.87</v>
      </c>
      <c r="BI29" s="14">
        <v>52891.08</v>
      </c>
      <c r="BJ29" s="14">
        <v>42.94</v>
      </c>
      <c r="BK29" s="14">
        <v>294401.64</v>
      </c>
      <c r="BL29" s="14">
        <v>47077.9</v>
      </c>
      <c r="BM29" s="14">
        <v>0</v>
      </c>
      <c r="BN29" s="14">
        <v>0</v>
      </c>
      <c r="BO29" s="14">
        <v>0</v>
      </c>
      <c r="BP29" s="14">
        <v>0</v>
      </c>
      <c r="BQ29" s="14">
        <v>739811.88</v>
      </c>
      <c r="BR29" s="14">
        <v>727260.06</v>
      </c>
      <c r="BS29" s="14">
        <v>11518.65</v>
      </c>
      <c r="BT29" s="14">
        <v>9488.15</v>
      </c>
      <c r="BU29" s="14">
        <v>0</v>
      </c>
      <c r="BV29" s="14">
        <v>0</v>
      </c>
      <c r="BW29" s="14">
        <v>149514.13</v>
      </c>
      <c r="BX29" s="14">
        <v>149474.97</v>
      </c>
      <c r="BY29" s="14">
        <v>306281.42</v>
      </c>
      <c r="BZ29" s="14">
        <v>131374.09</v>
      </c>
      <c r="CA29" s="12">
        <v>1554418.8</v>
      </c>
      <c r="CB29" s="12">
        <v>1064718.1100000001</v>
      </c>
      <c r="CC29" s="13">
        <v>6135962.4299999997</v>
      </c>
      <c r="CD29" s="13">
        <v>2438475.75</v>
      </c>
      <c r="CE29" s="16">
        <f t="shared" si="0"/>
        <v>1.7346746938931308</v>
      </c>
      <c r="CF29" s="16">
        <f t="shared" si="1"/>
        <v>2.4524246919412667</v>
      </c>
      <c r="CG29" s="39"/>
      <c r="CH29" s="39"/>
      <c r="CI29" s="39"/>
      <c r="CJ29" s="39"/>
      <c r="CK29" s="40"/>
      <c r="CL29" s="40"/>
      <c r="CM29" s="40"/>
      <c r="CN29" s="40"/>
    </row>
    <row r="30" spans="1:92" x14ac:dyDescent="0.25">
      <c r="A30" s="12">
        <v>21</v>
      </c>
      <c r="B30" s="11">
        <v>44711</v>
      </c>
      <c r="C30" s="12">
        <v>898906.55</v>
      </c>
      <c r="D30" s="12">
        <v>166204.1</v>
      </c>
      <c r="E30" s="12">
        <v>558526.81000000006</v>
      </c>
      <c r="F30" s="12"/>
      <c r="G30" s="12">
        <v>2415411.83</v>
      </c>
      <c r="H30" s="12">
        <v>374528.51</v>
      </c>
      <c r="I30" s="12">
        <v>0</v>
      </c>
      <c r="J30" s="12"/>
      <c r="K30" s="12">
        <v>2300000</v>
      </c>
      <c r="L30" s="12"/>
      <c r="M30" s="12">
        <v>0</v>
      </c>
      <c r="N30" s="12"/>
      <c r="O30" s="12">
        <v>1609019.5</v>
      </c>
      <c r="P30" s="12">
        <v>1609019.5</v>
      </c>
      <c r="Q30" s="12">
        <v>0</v>
      </c>
      <c r="R30" s="12">
        <v>0</v>
      </c>
      <c r="S30" s="12">
        <v>4269801.87</v>
      </c>
      <c r="T30" s="12">
        <v>4269801.87</v>
      </c>
      <c r="U30" s="12">
        <v>1040995.12</v>
      </c>
      <c r="V30" s="12"/>
      <c r="W30" s="12">
        <v>11010671.449999999</v>
      </c>
      <c r="X30" s="12">
        <v>6419553.9699999997</v>
      </c>
      <c r="Y30" s="12">
        <v>1432279.88</v>
      </c>
      <c r="Z30" s="12">
        <v>720008.62</v>
      </c>
      <c r="AA30" s="12">
        <v>4600640.32</v>
      </c>
      <c r="AB30" s="12">
        <v>2116708.2599999998</v>
      </c>
      <c r="AC30" s="12">
        <v>947137.89</v>
      </c>
      <c r="AD30" s="12">
        <v>942550.47</v>
      </c>
      <c r="AE30" s="12">
        <v>0.49</v>
      </c>
      <c r="AF30" s="12">
        <v>0</v>
      </c>
      <c r="AG30" s="12">
        <v>698205.53</v>
      </c>
      <c r="AH30" s="12">
        <v>90797.46</v>
      </c>
      <c r="AI30" s="12">
        <v>0</v>
      </c>
      <c r="AJ30" s="12">
        <v>0</v>
      </c>
      <c r="AK30" s="12">
        <v>0</v>
      </c>
      <c r="AL30" s="12">
        <v>0</v>
      </c>
      <c r="AM30" s="12">
        <v>7304.54</v>
      </c>
      <c r="AN30" s="12">
        <v>0</v>
      </c>
      <c r="AO30" s="12">
        <v>0</v>
      </c>
      <c r="AP30" s="12">
        <v>0</v>
      </c>
      <c r="AQ30" s="12">
        <v>58.19</v>
      </c>
      <c r="AR30" s="12">
        <v>0</v>
      </c>
      <c r="AS30" s="12">
        <v>8251.48</v>
      </c>
      <c r="AT30" s="12">
        <v>0</v>
      </c>
      <c r="AU30" s="12">
        <v>21802.720000000001</v>
      </c>
      <c r="AV30" s="12">
        <v>219.97</v>
      </c>
      <c r="AW30" s="12">
        <v>77975</v>
      </c>
      <c r="AX30" s="12">
        <v>77868.98</v>
      </c>
      <c r="AY30" s="14">
        <v>88888.01</v>
      </c>
      <c r="AZ30" s="14">
        <v>12519.12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2">
        <v>7882544.0599999996</v>
      </c>
      <c r="BH30" s="12">
        <v>3960672.88</v>
      </c>
      <c r="BI30" s="14">
        <v>179116.24</v>
      </c>
      <c r="BJ30" s="14">
        <v>194.82</v>
      </c>
      <c r="BK30" s="14">
        <v>843056.46</v>
      </c>
      <c r="BL30" s="14">
        <v>137087.5</v>
      </c>
      <c r="BM30" s="14">
        <v>0</v>
      </c>
      <c r="BN30" s="14">
        <v>0</v>
      </c>
      <c r="BO30" s="14">
        <v>0</v>
      </c>
      <c r="BP30" s="14">
        <v>0</v>
      </c>
      <c r="BQ30" s="14">
        <v>870487.66</v>
      </c>
      <c r="BR30" s="14">
        <v>859750.56</v>
      </c>
      <c r="BS30" s="14">
        <v>11525.9</v>
      </c>
      <c r="BT30" s="14">
        <v>9495.4</v>
      </c>
      <c r="BU30" s="14">
        <v>0</v>
      </c>
      <c r="BV30" s="14">
        <v>0</v>
      </c>
      <c r="BW30" s="14">
        <v>77850.37</v>
      </c>
      <c r="BX30" s="14">
        <v>77806.67</v>
      </c>
      <c r="BY30" s="14">
        <v>334622.99</v>
      </c>
      <c r="BZ30" s="14">
        <v>131615.37</v>
      </c>
      <c r="CA30" s="12">
        <v>2316659.62</v>
      </c>
      <c r="CB30" s="12">
        <v>1215950.33</v>
      </c>
      <c r="CC30" s="13">
        <v>5565884.4500000002</v>
      </c>
      <c r="CD30" s="13">
        <v>2744722.55</v>
      </c>
      <c r="CE30" s="16">
        <f t="shared" si="0"/>
        <v>1.9782429098038496</v>
      </c>
      <c r="CF30" s="16">
        <f t="shared" si="1"/>
        <v>2.3388717267615995</v>
      </c>
      <c r="CG30" s="39"/>
      <c r="CH30" s="39"/>
      <c r="CI30" s="39"/>
      <c r="CJ30" s="39"/>
      <c r="CK30" s="40"/>
      <c r="CL30" s="40"/>
      <c r="CM30" s="40"/>
      <c r="CN30" s="40"/>
    </row>
    <row r="31" spans="1:92" x14ac:dyDescent="0.25">
      <c r="A31" s="12">
        <v>22</v>
      </c>
      <c r="B31" s="11">
        <v>44712</v>
      </c>
      <c r="C31" s="12">
        <v>903420.63</v>
      </c>
      <c r="D31" s="12">
        <v>157923.29999999999</v>
      </c>
      <c r="E31" s="12">
        <v>534985.42000000004</v>
      </c>
      <c r="F31" s="12"/>
      <c r="G31" s="12">
        <v>2417297.7599999998</v>
      </c>
      <c r="H31" s="12">
        <v>374550.51</v>
      </c>
      <c r="I31" s="12">
        <v>0</v>
      </c>
      <c r="J31" s="12"/>
      <c r="K31" s="12">
        <v>2500000</v>
      </c>
      <c r="L31" s="12"/>
      <c r="M31" s="12">
        <v>0</v>
      </c>
      <c r="N31" s="12"/>
      <c r="O31" s="12">
        <v>1609019.5</v>
      </c>
      <c r="P31" s="12">
        <v>1609019.5</v>
      </c>
      <c r="Q31" s="12">
        <v>0</v>
      </c>
      <c r="R31" s="12">
        <v>0</v>
      </c>
      <c r="S31" s="12">
        <v>4338712.74</v>
      </c>
      <c r="T31" s="12">
        <v>4338712.74</v>
      </c>
      <c r="U31" s="12">
        <v>1040995.12</v>
      </c>
      <c r="V31" s="12"/>
      <c r="W31" s="12">
        <v>11262440.939999999</v>
      </c>
      <c r="X31" s="12">
        <v>6480206.04</v>
      </c>
      <c r="Y31" s="12">
        <v>1420171.48</v>
      </c>
      <c r="Z31" s="12">
        <v>720230.98</v>
      </c>
      <c r="AA31" s="12">
        <v>4656387.22</v>
      </c>
      <c r="AB31" s="12">
        <v>2110487.58</v>
      </c>
      <c r="AC31" s="12">
        <v>995982.05</v>
      </c>
      <c r="AD31" s="12">
        <v>991085.44</v>
      </c>
      <c r="AE31" s="12">
        <v>0</v>
      </c>
      <c r="AF31" s="12">
        <v>0</v>
      </c>
      <c r="AG31" s="12">
        <v>700106.03</v>
      </c>
      <c r="AH31" s="12">
        <v>90584.55</v>
      </c>
      <c r="AI31" s="12">
        <v>0</v>
      </c>
      <c r="AJ31" s="12">
        <v>0</v>
      </c>
      <c r="AK31" s="12">
        <v>0</v>
      </c>
      <c r="AL31" s="12">
        <v>0</v>
      </c>
      <c r="AM31" s="12">
        <v>2079.73</v>
      </c>
      <c r="AN31" s="12">
        <v>0</v>
      </c>
      <c r="AO31" s="12">
        <v>0</v>
      </c>
      <c r="AP31" s="12">
        <v>0</v>
      </c>
      <c r="AQ31" s="12">
        <v>58.19</v>
      </c>
      <c r="AR31" s="12">
        <v>0</v>
      </c>
      <c r="AS31" s="12">
        <v>8251.48</v>
      </c>
      <c r="AT31" s="12">
        <v>0</v>
      </c>
      <c r="AU31" s="12">
        <v>21801.72</v>
      </c>
      <c r="AV31" s="12">
        <v>233.11</v>
      </c>
      <c r="AW31" s="12">
        <v>201550.07</v>
      </c>
      <c r="AX31" s="12">
        <v>139984.31</v>
      </c>
      <c r="AY31" s="14">
        <v>150962.31</v>
      </c>
      <c r="AZ31" s="14">
        <v>46122.11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2">
        <v>8157350.29</v>
      </c>
      <c r="BH31" s="12">
        <v>4098728.07</v>
      </c>
      <c r="BI31" s="14">
        <v>173910.22</v>
      </c>
      <c r="BJ31" s="14">
        <v>189.38</v>
      </c>
      <c r="BK31" s="14">
        <v>838108</v>
      </c>
      <c r="BL31" s="14">
        <v>134838.01999999999</v>
      </c>
      <c r="BM31" s="14">
        <v>0</v>
      </c>
      <c r="BN31" s="14">
        <v>0</v>
      </c>
      <c r="BO31" s="14">
        <v>0</v>
      </c>
      <c r="BP31" s="14">
        <v>0</v>
      </c>
      <c r="BQ31" s="14">
        <v>880573.75</v>
      </c>
      <c r="BR31" s="14">
        <v>865915.16</v>
      </c>
      <c r="BS31" s="14">
        <v>11526.14</v>
      </c>
      <c r="BT31" s="14">
        <v>9495.64</v>
      </c>
      <c r="BU31" s="14">
        <v>0</v>
      </c>
      <c r="BV31" s="14">
        <v>0</v>
      </c>
      <c r="BW31" s="14">
        <v>199815.78</v>
      </c>
      <c r="BX31" s="14">
        <v>199689.33</v>
      </c>
      <c r="BY31" s="14">
        <v>292548.78000000003</v>
      </c>
      <c r="BZ31" s="14">
        <v>86049.74</v>
      </c>
      <c r="CA31" s="12">
        <v>2396482.67</v>
      </c>
      <c r="CB31" s="12">
        <v>1296177.27</v>
      </c>
      <c r="CC31" s="13">
        <v>5760867.6200000001</v>
      </c>
      <c r="CD31" s="13">
        <v>2802550.8</v>
      </c>
      <c r="CE31" s="16">
        <f t="shared" ref="CE31" si="2">W31/CC31</f>
        <v>1.9549904081982705</v>
      </c>
      <c r="CF31" s="16">
        <f t="shared" ref="CF31" si="3">X31/CD31</f>
        <v>2.3122528376648877</v>
      </c>
      <c r="CG31" s="39"/>
      <c r="CH31" s="39"/>
      <c r="CI31" s="39"/>
      <c r="CJ31" s="39"/>
      <c r="CK31" s="40"/>
      <c r="CL31" s="40"/>
      <c r="CM31" s="40"/>
      <c r="CN31" s="40"/>
    </row>
    <row r="32" spans="1:92" x14ac:dyDescent="0.25">
      <c r="A32" s="12">
        <v>23</v>
      </c>
      <c r="B32" s="11">
        <v>44713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4" t="s">
        <v>49</v>
      </c>
      <c r="AZ32" s="14" t="s">
        <v>49</v>
      </c>
      <c r="BA32" s="14" t="s">
        <v>49</v>
      </c>
      <c r="BB32" s="14" t="s">
        <v>49</v>
      </c>
      <c r="BC32" s="14" t="s">
        <v>49</v>
      </c>
      <c r="BD32" s="14" t="s">
        <v>49</v>
      </c>
      <c r="BE32" s="14" t="s">
        <v>49</v>
      </c>
      <c r="BF32" s="14" t="s">
        <v>49</v>
      </c>
      <c r="BG32" s="14" t="s">
        <v>49</v>
      </c>
      <c r="BH32" s="14" t="s">
        <v>49</v>
      </c>
      <c r="BI32" s="14" t="s">
        <v>49</v>
      </c>
      <c r="BJ32" s="14" t="s">
        <v>49</v>
      </c>
      <c r="BK32" s="14" t="s">
        <v>49</v>
      </c>
      <c r="BL32" s="14" t="s">
        <v>49</v>
      </c>
      <c r="BM32" s="14" t="s">
        <v>49</v>
      </c>
      <c r="BN32" s="14" t="s">
        <v>49</v>
      </c>
      <c r="BO32" s="14" t="s">
        <v>49</v>
      </c>
      <c r="BP32" s="14" t="s">
        <v>49</v>
      </c>
      <c r="BQ32" s="14" t="s">
        <v>49</v>
      </c>
      <c r="BR32" s="14" t="s">
        <v>49</v>
      </c>
      <c r="BS32" s="14" t="s">
        <v>49</v>
      </c>
      <c r="BT32" s="14" t="s">
        <v>49</v>
      </c>
      <c r="BU32" s="14" t="s">
        <v>49</v>
      </c>
      <c r="BV32" s="14" t="s">
        <v>49</v>
      </c>
      <c r="BW32" s="14" t="s">
        <v>49</v>
      </c>
      <c r="BX32" s="14" t="s">
        <v>49</v>
      </c>
      <c r="BY32" s="14" t="s">
        <v>49</v>
      </c>
      <c r="BZ32" s="14" t="s">
        <v>49</v>
      </c>
      <c r="CA32" s="14" t="s">
        <v>49</v>
      </c>
      <c r="CB32" s="14" t="s">
        <v>49</v>
      </c>
      <c r="CC32" s="14" t="s">
        <v>49</v>
      </c>
      <c r="CD32" s="14" t="s">
        <v>49</v>
      </c>
      <c r="CE32" s="16">
        <f>AVERAGE(CE10:CE31)</f>
        <v>1.9253372181919062</v>
      </c>
      <c r="CF32" s="16">
        <f>AVERAGE(CF10:CF31)</f>
        <v>2.4245175415570617</v>
      </c>
      <c r="CG32" s="39"/>
      <c r="CH32" s="39"/>
      <c r="CI32" s="39"/>
      <c r="CJ32" s="39"/>
      <c r="CK32" s="40"/>
      <c r="CL32" s="40"/>
      <c r="CM32" s="40"/>
      <c r="CN32" s="40"/>
    </row>
    <row r="33" spans="1:86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39"/>
      <c r="CH33" s="39"/>
    </row>
    <row r="34" spans="1:86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6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6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6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6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6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6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6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6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6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6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6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6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6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6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ht="30" customHeight="1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ht="30" customHeight="1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A114" s="1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"/>
      <c r="CF114" s="1"/>
      <c r="CG114" s="1"/>
    </row>
    <row r="115" spans="1:85" x14ac:dyDescent="0.25">
      <c r="A115" s="1"/>
      <c r="B115" s="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"/>
      <c r="CF115" s="1"/>
      <c r="CG115" s="1"/>
    </row>
    <row r="116" spans="1:85" x14ac:dyDescent="0.25">
      <c r="A116" s="1"/>
      <c r="B116" s="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"/>
      <c r="CF116" s="1"/>
      <c r="CG116" s="1"/>
    </row>
    <row r="117" spans="1:85" x14ac:dyDescent="0.25">
      <c r="A117" s="1"/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"/>
      <c r="CF117" s="1"/>
      <c r="CG117" s="1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  <row r="302" spans="3:82" x14ac:dyDescent="0.2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</row>
    <row r="303" spans="3:82" x14ac:dyDescent="0.2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</row>
    <row r="304" spans="3:82" x14ac:dyDescent="0.25"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</row>
    <row r="305" spans="3:82" x14ac:dyDescent="0.25"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2022-06-09T09:10:23Z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