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Головний Банк\Деп. Ринкового ризику та ризику ліквідності\!!! деп. Оцінки фінансових ризиків\MLRM\Нормативи НБУ\Звіти на НБУ\2025\11\"/>
    </mc:Choice>
  </mc:AlternateContent>
  <xr:revisionPtr revIDLastSave="0" documentId="13_ncr:1_{818413B6-615C-448B-ACC6-4D7943101F02}" xr6:coauthVersionLast="47" xr6:coauthVersionMax="47" xr10:uidLastSave="{00000000-0000-0000-0000-000000000000}"/>
  <bookViews>
    <workbookView xWindow="-120" yWindow="-120" windowWidth="29040" windowHeight="15720" xr2:uid="{BADFF243-9E11-4853-A52B-B619809B0388}"/>
  </bookViews>
  <sheets>
    <sheet name="п.п. 10 пункту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31" i="1" l="1"/>
  <c r="CF31" i="1"/>
  <c r="CE30" i="1" l="1"/>
  <c r="CF30" i="1"/>
  <c r="CF29" i="1" l="1"/>
  <c r="CE29" i="1"/>
  <c r="CF28" i="1"/>
  <c r="CE28" i="1"/>
  <c r="CF27" i="1"/>
  <c r="CE27" i="1"/>
  <c r="CF26" i="1"/>
  <c r="CE26" i="1"/>
  <c r="CF25" i="1"/>
  <c r="CE25" i="1"/>
  <c r="CF24" i="1"/>
  <c r="CE24" i="1"/>
  <c r="CF23" i="1"/>
  <c r="CE23" i="1"/>
  <c r="CF22" i="1"/>
  <c r="CE22" i="1"/>
  <c r="CF21" i="1"/>
  <c r="CE21" i="1"/>
  <c r="CF20" i="1"/>
  <c r="CE20" i="1"/>
  <c r="CF19" i="1"/>
  <c r="CE19" i="1"/>
  <c r="CF18" i="1"/>
  <c r="CE18" i="1"/>
  <c r="CF17" i="1"/>
  <c r="CE17" i="1"/>
  <c r="CF16" i="1"/>
  <c r="CE16" i="1"/>
  <c r="CF15" i="1"/>
  <c r="CE15" i="1"/>
  <c r="CF14" i="1"/>
  <c r="CE14" i="1"/>
  <c r="CF13" i="1"/>
  <c r="CE13" i="1"/>
  <c r="CF12" i="1"/>
  <c r="CE12" i="1"/>
  <c r="CF11" i="1"/>
  <c r="CE11" i="1"/>
  <c r="CF10" i="1"/>
  <c r="CE10" i="1"/>
  <c r="CF32" i="1" l="1"/>
  <c r="CE32" i="1"/>
</calcChain>
</file>

<file path=xl/sharedStrings.xml><?xml version="1.0" encoding="utf-8"?>
<sst xmlns="http://schemas.openxmlformats.org/spreadsheetml/2006/main" count="213" uniqueCount="53">
  <si>
    <t xml:space="preserve">                 (найменування банку)      </t>
  </si>
  <si>
    <t xml:space="preserve">(зазначаються число та місяць)      </t>
  </si>
  <si>
    <t>Таблиця</t>
  </si>
  <si>
    <t>(тис.грн)</t>
  </si>
  <si>
    <t>№ з/п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</si>
  <si>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</si>
  <si>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</si>
  <si>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</si>
  <si>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</si>
  <si>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</si>
  <si>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Коефіцієнт покриття ліквідністю (LCR)</t>
  </si>
  <si>
    <t>банкноти і монети</t>
  </si>
  <si>
    <t>кошти в Національному банку</t>
  </si>
  <si>
    <t>ОВДП та ОЗДП, що рефінансуються Національним банком України</t>
  </si>
  <si>
    <t>облігації внутрішніх місцевих позик та підприємств, що рефінансуються Національним банком України</t>
  </si>
  <si>
    <t>депозитні сертифікати Національного банку України</t>
  </si>
  <si>
    <t>депозити в Національному банку України до 1 дня</t>
  </si>
  <si>
    <t>боргові цінні папери міжнародних фінансових організацій/державних органів країн G-7 з рейтингами не нижче АА-/Аа3</t>
  </si>
  <si>
    <t>боргові цінні папери, емітовані міжнародними банками розвитку</t>
  </si>
  <si>
    <t>кошти на коррахунках в інших банках з рейтингом не нижче інвест.класу, зменшені на суму незнижувального залишку</t>
  </si>
  <si>
    <t>сума обов'язкових резервів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</si>
  <si>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</si>
  <si>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</si>
  <si>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</si>
  <si>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</si>
  <si>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</si>
  <si>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</si>
  <si>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</si>
  <si>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</si>
  <si>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</si>
  <si>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</si>
  <si>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</si>
  <si>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</si>
  <si>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</si>
  <si>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</si>
  <si>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</si>
  <si>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</si>
  <si>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</si>
  <si>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</si>
  <si>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</si>
  <si>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</si>
  <si>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</si>
  <si>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</si>
  <si>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 (які не включені до ВЛА)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</si>
  <si>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</si>
  <si>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</si>
  <si>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</si>
  <si>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>інші операції, за якими очікуються надходження</t>
  </si>
  <si>
    <t>сукупні очікувані надходження грошових коштів</t>
  </si>
  <si>
    <t>у всіх валютах</t>
  </si>
  <si>
    <t>у іноземній валюті</t>
  </si>
  <si>
    <t>Х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</si>
  <si>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АТ "Кредобанк",  станом на 01  листопада 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</si>
</sst>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* #,##0.00000_-;\-* #,##0.00000_-;_-* &quot;-&quot;??_-;_-@_-"/>
    <numFmt numFmtId="167" formatCode="_-* #,##0.0000_-;\-* #,##0.0000_-;_-* &quot;-&quot;??_-;_-@_-"/>
    <numFmt numFmtId="168" formatCode="_-* #,##0.0000\ _₴_-;\-* #,##0.0000\ _₴_-;_-* &quot;-&quot;????\ _₴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4" fontId="0" fillId="2" borderId="5" xfId="2" applyNumberFormat="1" applyFont="1" applyFill="1" applyBorder="1"/>
    <xf numFmtId="10" fontId="7" fillId="2" borderId="5" xfId="2" applyNumberFormat="1" applyFont="1" applyFill="1" applyBorder="1" applyAlignment="1">
      <alignment horizontal="center" vertical="center"/>
    </xf>
    <xf numFmtId="0" fontId="7" fillId="0" borderId="0" xfId="0" applyFont="1"/>
    <xf numFmtId="0" fontId="6" fillId="3" borderId="5" xfId="0" applyFont="1" applyFill="1" applyBorder="1" applyAlignment="1">
      <alignment horizontal="center" vertical="center"/>
    </xf>
    <xf numFmtId="165" fontId="7" fillId="0" borderId="0" xfId="1" applyNumberFormat="1" applyFont="1"/>
    <xf numFmtId="10" fontId="7" fillId="0" borderId="0" xfId="2" applyNumberFormat="1" applyFont="1"/>
    <xf numFmtId="164" fontId="9" fillId="3" borderId="12" xfId="1" applyNumberFormat="1" applyFont="1" applyFill="1" applyBorder="1" applyAlignment="1" applyProtection="1">
      <alignment horizontal="center" vertical="center" wrapText="1"/>
    </xf>
    <xf numFmtId="167" fontId="7" fillId="0" borderId="0" xfId="1" applyNumberFormat="1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horizontal="center" vertical="center" textRotation="90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3" fontId="0" fillId="2" borderId="0" xfId="1" applyFont="1" applyFill="1"/>
    <xf numFmtId="43" fontId="7" fillId="0" borderId="0" xfId="1" applyFont="1"/>
    <xf numFmtId="43" fontId="0" fillId="0" borderId="0" xfId="1" applyFont="1"/>
    <xf numFmtId="168" fontId="7" fillId="0" borderId="0" xfId="0" applyNumberFormat="1" applyFont="1"/>
    <xf numFmtId="43" fontId="7" fillId="0" borderId="0" xfId="1" applyNumberFormat="1" applyFont="1"/>
  </cellXfs>
  <cellStyles count="3">
    <cellStyle name="Відсотковий" xfId="2" builtinId="5"/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30A43-9B10-4115-9901-34E7CC0E8DB0}">
  <dimension ref="A1:CO32"/>
  <sheetViews>
    <sheetView tabSelected="1" zoomScale="70" zoomScaleNormal="70" workbookViewId="0">
      <selection activeCell="CJ1" sqref="CG1:CJ1048576"/>
    </sheetView>
  </sheetViews>
  <sheetFormatPr defaultRowHeight="15" x14ac:dyDescent="0.25"/>
  <cols>
    <col min="1" max="1" width="7.7109375" customWidth="1"/>
    <col min="2" max="2" width="26.5703125" bestFit="1" customWidth="1"/>
    <col min="3" max="4" width="13.85546875" bestFit="1" customWidth="1"/>
    <col min="5" max="5" width="14.85546875" bestFit="1" customWidth="1"/>
    <col min="6" max="6" width="10.7109375" customWidth="1"/>
    <col min="7" max="7" width="14.85546875" bestFit="1" customWidth="1"/>
    <col min="8" max="8" width="10.7109375" customWidth="1"/>
    <col min="9" max="9" width="9.140625" bestFit="1" customWidth="1"/>
    <col min="10" max="10" width="10.7109375" customWidth="1"/>
    <col min="11" max="11" width="14.85546875" bestFit="1" customWidth="1"/>
    <col min="12" max="12" width="10.7109375" bestFit="1" customWidth="1"/>
    <col min="13" max="13" width="9.140625" bestFit="1" customWidth="1"/>
    <col min="14" max="14" width="10.7109375" bestFit="1" customWidth="1"/>
    <col min="15" max="16" width="14.85546875" bestFit="1" customWidth="1"/>
    <col min="17" max="17" width="9.140625" bestFit="1" customWidth="1"/>
    <col min="18" max="18" width="10.85546875" bestFit="1" customWidth="1"/>
    <col min="19" max="20" width="13.85546875" bestFit="1" customWidth="1"/>
    <col min="21" max="21" width="14.85546875" bestFit="1" customWidth="1"/>
    <col min="22" max="22" width="10.7109375" bestFit="1" customWidth="1"/>
    <col min="23" max="24" width="14.85546875" bestFit="1" customWidth="1"/>
    <col min="25" max="26" width="13.85546875" bestFit="1" customWidth="1"/>
    <col min="27" max="27" width="14.85546875" bestFit="1" customWidth="1"/>
    <col min="28" max="28" width="13.85546875" bestFit="1" customWidth="1"/>
    <col min="29" max="30" width="12" bestFit="1" customWidth="1"/>
    <col min="31" max="31" width="9.140625" bestFit="1" customWidth="1"/>
    <col min="32" max="32" width="10.85546875" bestFit="1" customWidth="1"/>
    <col min="33" max="33" width="13.85546875" bestFit="1" customWidth="1"/>
    <col min="34" max="34" width="12" bestFit="1" customWidth="1"/>
    <col min="35" max="35" width="9.140625" bestFit="1" customWidth="1"/>
    <col min="36" max="36" width="10.85546875" bestFit="1" customWidth="1"/>
    <col min="37" max="37" width="9.140625" bestFit="1" customWidth="1"/>
    <col min="38" max="38" width="10.85546875" bestFit="1" customWidth="1"/>
    <col min="39" max="39" width="9.140625" bestFit="1" customWidth="1"/>
    <col min="40" max="40" width="10.85546875" bestFit="1" customWidth="1"/>
    <col min="41" max="41" width="9.140625" bestFit="1" customWidth="1"/>
    <col min="42" max="42" width="10.85546875" bestFit="1" customWidth="1"/>
    <col min="43" max="43" width="9.140625" bestFit="1" customWidth="1"/>
    <col min="44" max="44" width="10.85546875" bestFit="1" customWidth="1"/>
    <col min="45" max="45" width="10" bestFit="1" customWidth="1"/>
    <col min="46" max="46" width="10.85546875" bestFit="1" customWidth="1"/>
    <col min="47" max="50" width="12" bestFit="1" customWidth="1"/>
    <col min="51" max="51" width="11" bestFit="1" customWidth="1"/>
    <col min="52" max="52" width="10.85546875" bestFit="1" customWidth="1"/>
    <col min="53" max="53" width="9.140625" bestFit="1" customWidth="1"/>
    <col min="54" max="54" width="10.85546875" bestFit="1" customWidth="1"/>
    <col min="55" max="55" width="9.140625" bestFit="1" customWidth="1"/>
    <col min="56" max="56" width="10.85546875" bestFit="1" customWidth="1"/>
    <col min="57" max="57" width="9.140625" bestFit="1" customWidth="1"/>
    <col min="58" max="58" width="10.85546875" bestFit="1" customWidth="1"/>
    <col min="59" max="59" width="14.85546875" bestFit="1" customWidth="1"/>
    <col min="60" max="60" width="13.85546875" bestFit="1" customWidth="1"/>
    <col min="61" max="61" width="11" bestFit="1" customWidth="1"/>
    <col min="62" max="62" width="10.85546875" bestFit="1" customWidth="1"/>
    <col min="63" max="63" width="12" bestFit="1" customWidth="1"/>
    <col min="64" max="64" width="11" bestFit="1" customWidth="1"/>
    <col min="65" max="65" width="9.140625" bestFit="1" customWidth="1"/>
    <col min="66" max="66" width="10.85546875" bestFit="1" customWidth="1"/>
    <col min="67" max="67" width="9.140625" bestFit="1" customWidth="1"/>
    <col min="68" max="68" width="10.85546875" bestFit="1" customWidth="1"/>
    <col min="69" max="70" width="13.85546875" bestFit="1" customWidth="1"/>
    <col min="71" max="72" width="12" bestFit="1" customWidth="1"/>
    <col min="73" max="73" width="9.140625" bestFit="1" customWidth="1"/>
    <col min="74" max="74" width="10.85546875" bestFit="1" customWidth="1"/>
    <col min="75" max="78" width="12" bestFit="1" customWidth="1"/>
    <col min="79" max="80" width="13.85546875" bestFit="1" customWidth="1"/>
    <col min="81" max="81" width="14.85546875" bestFit="1" customWidth="1"/>
    <col min="82" max="82" width="13.85546875" bestFit="1" customWidth="1"/>
    <col min="83" max="84" width="14.5703125" bestFit="1" customWidth="1"/>
    <col min="87" max="87" width="13.42578125" bestFit="1" customWidth="1"/>
    <col min="88" max="89" width="20.7109375" bestFit="1" customWidth="1"/>
    <col min="90" max="90" width="20.7109375" style="41" bestFit="1" customWidth="1"/>
  </cols>
  <sheetData>
    <row r="1" spans="1:93" s="1" customFormat="1" ht="15.75" x14ac:dyDescent="0.25">
      <c r="A1" s="18" t="s">
        <v>52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L1" s="39"/>
    </row>
    <row r="2" spans="1:93" s="1" customFormat="1" ht="15" customHeight="1" x14ac:dyDescent="0.25">
      <c r="AT2" s="19" t="s">
        <v>0</v>
      </c>
      <c r="AU2" s="19"/>
      <c r="AV2" s="19"/>
      <c r="AX2" s="19" t="s">
        <v>1</v>
      </c>
      <c r="AY2" s="19"/>
      <c r="AZ2" s="19"/>
      <c r="BA2" s="2"/>
      <c r="BB2" s="2"/>
      <c r="CL2" s="39"/>
    </row>
    <row r="3" spans="1:93" s="1" customFormat="1" x14ac:dyDescent="0.25">
      <c r="CL3" s="39"/>
    </row>
    <row r="4" spans="1:93" s="1" customFormat="1" ht="15.75" x14ac:dyDescent="0.25">
      <c r="CD4" s="3"/>
      <c r="CF4" s="3" t="s">
        <v>2</v>
      </c>
      <c r="CL4" s="39"/>
    </row>
    <row r="5" spans="1:93" s="1" customFormat="1" ht="15" customHeight="1" x14ac:dyDescent="0.25">
      <c r="CD5" s="4"/>
      <c r="CF5" s="4" t="s">
        <v>3</v>
      </c>
      <c r="CL5" s="39"/>
    </row>
    <row r="6" spans="1:93" s="1" customFormat="1" ht="15" customHeight="1" x14ac:dyDescent="0.25">
      <c r="A6" s="20" t="s">
        <v>4</v>
      </c>
      <c r="B6" s="23" t="s">
        <v>5</v>
      </c>
      <c r="C6" s="26" t="s">
        <v>6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8"/>
      <c r="Y6" s="29" t="s">
        <v>7</v>
      </c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 t="s">
        <v>8</v>
      </c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32" t="s">
        <v>9</v>
      </c>
      <c r="CD6" s="33"/>
      <c r="CE6" s="36" t="s">
        <v>10</v>
      </c>
      <c r="CF6" s="36"/>
      <c r="CL6" s="39"/>
    </row>
    <row r="7" spans="1:93" s="1" customFormat="1" ht="60.6" customHeight="1" x14ac:dyDescent="0.25">
      <c r="A7" s="21"/>
      <c r="B7" s="24"/>
      <c r="C7" s="37" t="s">
        <v>11</v>
      </c>
      <c r="D7" s="37"/>
      <c r="E7" s="30" t="s">
        <v>12</v>
      </c>
      <c r="F7" s="31"/>
      <c r="G7" s="30" t="s">
        <v>13</v>
      </c>
      <c r="H7" s="31"/>
      <c r="I7" s="30" t="s">
        <v>14</v>
      </c>
      <c r="J7" s="31"/>
      <c r="K7" s="30" t="s">
        <v>15</v>
      </c>
      <c r="L7" s="31"/>
      <c r="M7" s="30" t="s">
        <v>16</v>
      </c>
      <c r="N7" s="31"/>
      <c r="O7" s="30" t="s">
        <v>17</v>
      </c>
      <c r="P7" s="31"/>
      <c r="Q7" s="30" t="s">
        <v>18</v>
      </c>
      <c r="R7" s="31"/>
      <c r="S7" s="30" t="s">
        <v>19</v>
      </c>
      <c r="T7" s="31"/>
      <c r="U7" s="30" t="s">
        <v>20</v>
      </c>
      <c r="V7" s="31"/>
      <c r="W7" s="30" t="s">
        <v>21</v>
      </c>
      <c r="X7" s="31"/>
      <c r="Y7" s="30" t="s">
        <v>22</v>
      </c>
      <c r="Z7" s="31"/>
      <c r="AA7" s="30" t="s">
        <v>23</v>
      </c>
      <c r="AB7" s="31"/>
      <c r="AC7" s="30" t="s">
        <v>24</v>
      </c>
      <c r="AD7" s="31"/>
      <c r="AE7" s="30" t="s">
        <v>25</v>
      </c>
      <c r="AF7" s="31"/>
      <c r="AG7" s="30" t="s">
        <v>26</v>
      </c>
      <c r="AH7" s="31"/>
      <c r="AI7" s="30" t="s">
        <v>27</v>
      </c>
      <c r="AJ7" s="31"/>
      <c r="AK7" s="30" t="s">
        <v>28</v>
      </c>
      <c r="AL7" s="31"/>
      <c r="AM7" s="30" t="s">
        <v>29</v>
      </c>
      <c r="AN7" s="31"/>
      <c r="AO7" s="30" t="s">
        <v>30</v>
      </c>
      <c r="AP7" s="31"/>
      <c r="AQ7" s="30" t="s">
        <v>31</v>
      </c>
      <c r="AR7" s="31"/>
      <c r="AS7" s="30" t="s">
        <v>32</v>
      </c>
      <c r="AT7" s="31"/>
      <c r="AU7" s="30" t="s">
        <v>33</v>
      </c>
      <c r="AV7" s="31"/>
      <c r="AW7" s="30" t="s">
        <v>34</v>
      </c>
      <c r="AX7" s="31"/>
      <c r="AY7" s="30" t="s">
        <v>35</v>
      </c>
      <c r="AZ7" s="31"/>
      <c r="BA7" s="30" t="s">
        <v>36</v>
      </c>
      <c r="BB7" s="31"/>
      <c r="BC7" s="30" t="s">
        <v>37</v>
      </c>
      <c r="BD7" s="31"/>
      <c r="BE7" s="30" t="s">
        <v>38</v>
      </c>
      <c r="BF7" s="31"/>
      <c r="BG7" s="30" t="s">
        <v>39</v>
      </c>
      <c r="BH7" s="31"/>
      <c r="BI7" s="37" t="s">
        <v>40</v>
      </c>
      <c r="BJ7" s="37"/>
      <c r="BK7" s="37" t="s">
        <v>41</v>
      </c>
      <c r="BL7" s="37"/>
      <c r="BM7" s="37" t="s">
        <v>42</v>
      </c>
      <c r="BN7" s="37"/>
      <c r="BO7" s="37" t="s">
        <v>43</v>
      </c>
      <c r="BP7" s="37"/>
      <c r="BQ7" s="37" t="s">
        <v>24</v>
      </c>
      <c r="BR7" s="37"/>
      <c r="BS7" s="37" t="s">
        <v>44</v>
      </c>
      <c r="BT7" s="37"/>
      <c r="BU7" s="37" t="s">
        <v>45</v>
      </c>
      <c r="BV7" s="37"/>
      <c r="BW7" s="37" t="s">
        <v>46</v>
      </c>
      <c r="BX7" s="37"/>
      <c r="BY7" s="38" t="s">
        <v>47</v>
      </c>
      <c r="BZ7" s="38"/>
      <c r="CA7" s="37" t="s">
        <v>48</v>
      </c>
      <c r="CB7" s="37"/>
      <c r="CC7" s="34"/>
      <c r="CD7" s="35"/>
      <c r="CE7" s="36"/>
      <c r="CF7" s="36"/>
      <c r="CL7" s="39"/>
    </row>
    <row r="8" spans="1:93" s="1" customFormat="1" ht="51" customHeight="1" x14ac:dyDescent="0.25">
      <c r="A8" s="22"/>
      <c r="B8" s="25"/>
      <c r="C8" s="7" t="s">
        <v>49</v>
      </c>
      <c r="D8" s="7" t="s">
        <v>50</v>
      </c>
      <c r="E8" s="7" t="s">
        <v>49</v>
      </c>
      <c r="F8" s="7" t="s">
        <v>50</v>
      </c>
      <c r="G8" s="8" t="s">
        <v>49</v>
      </c>
      <c r="H8" s="8" t="s">
        <v>50</v>
      </c>
      <c r="I8" s="6" t="s">
        <v>49</v>
      </c>
      <c r="J8" s="7" t="s">
        <v>50</v>
      </c>
      <c r="K8" s="6" t="s">
        <v>49</v>
      </c>
      <c r="L8" s="7" t="s">
        <v>50</v>
      </c>
      <c r="M8" s="7" t="s">
        <v>49</v>
      </c>
      <c r="N8" s="7" t="s">
        <v>50</v>
      </c>
      <c r="O8" s="7" t="s">
        <v>49</v>
      </c>
      <c r="P8" s="7" t="s">
        <v>50</v>
      </c>
      <c r="Q8" s="7" t="s">
        <v>49</v>
      </c>
      <c r="R8" s="7" t="s">
        <v>50</v>
      </c>
      <c r="S8" s="7" t="s">
        <v>49</v>
      </c>
      <c r="T8" s="7" t="s">
        <v>50</v>
      </c>
      <c r="U8" s="7" t="s">
        <v>49</v>
      </c>
      <c r="V8" s="7" t="s">
        <v>50</v>
      </c>
      <c r="W8" s="7" t="s">
        <v>49</v>
      </c>
      <c r="X8" s="7" t="s">
        <v>50</v>
      </c>
      <c r="Y8" s="7" t="s">
        <v>49</v>
      </c>
      <c r="Z8" s="7" t="s">
        <v>50</v>
      </c>
      <c r="AA8" s="7" t="s">
        <v>49</v>
      </c>
      <c r="AB8" s="7" t="s">
        <v>50</v>
      </c>
      <c r="AC8" s="7" t="s">
        <v>49</v>
      </c>
      <c r="AD8" s="7" t="s">
        <v>50</v>
      </c>
      <c r="AE8" s="7" t="s">
        <v>49</v>
      </c>
      <c r="AF8" s="7" t="s">
        <v>50</v>
      </c>
      <c r="AG8" s="7" t="s">
        <v>49</v>
      </c>
      <c r="AH8" s="7" t="s">
        <v>50</v>
      </c>
      <c r="AI8" s="7" t="s">
        <v>49</v>
      </c>
      <c r="AJ8" s="7" t="s">
        <v>50</v>
      </c>
      <c r="AK8" s="7" t="s">
        <v>49</v>
      </c>
      <c r="AL8" s="7" t="s">
        <v>50</v>
      </c>
      <c r="AM8" s="7" t="s">
        <v>49</v>
      </c>
      <c r="AN8" s="7" t="s">
        <v>50</v>
      </c>
      <c r="AO8" s="7" t="s">
        <v>49</v>
      </c>
      <c r="AP8" s="7" t="s">
        <v>50</v>
      </c>
      <c r="AQ8" s="7" t="s">
        <v>49</v>
      </c>
      <c r="AR8" s="7" t="s">
        <v>50</v>
      </c>
      <c r="AS8" s="7" t="s">
        <v>49</v>
      </c>
      <c r="AT8" s="7" t="s">
        <v>50</v>
      </c>
      <c r="AU8" s="7" t="s">
        <v>49</v>
      </c>
      <c r="AV8" s="7" t="s">
        <v>50</v>
      </c>
      <c r="AW8" s="7" t="s">
        <v>49</v>
      </c>
      <c r="AX8" s="7" t="s">
        <v>50</v>
      </c>
      <c r="AY8" s="7" t="s">
        <v>49</v>
      </c>
      <c r="AZ8" s="7" t="s">
        <v>50</v>
      </c>
      <c r="BA8" s="5" t="s">
        <v>49</v>
      </c>
      <c r="BB8" s="5" t="s">
        <v>50</v>
      </c>
      <c r="BC8" s="7" t="s">
        <v>49</v>
      </c>
      <c r="BD8" s="7" t="s">
        <v>50</v>
      </c>
      <c r="BE8" s="7" t="s">
        <v>49</v>
      </c>
      <c r="BF8" s="7" t="s">
        <v>50</v>
      </c>
      <c r="BG8" s="7" t="s">
        <v>49</v>
      </c>
      <c r="BH8" s="7" t="s">
        <v>50</v>
      </c>
      <c r="BI8" s="7" t="s">
        <v>49</v>
      </c>
      <c r="BJ8" s="7" t="s">
        <v>50</v>
      </c>
      <c r="BK8" s="7" t="s">
        <v>49</v>
      </c>
      <c r="BL8" s="7" t="s">
        <v>50</v>
      </c>
      <c r="BM8" s="7" t="s">
        <v>49</v>
      </c>
      <c r="BN8" s="7" t="s">
        <v>50</v>
      </c>
      <c r="BO8" s="5" t="s">
        <v>49</v>
      </c>
      <c r="BP8" s="5" t="s">
        <v>50</v>
      </c>
      <c r="BQ8" s="7" t="s">
        <v>49</v>
      </c>
      <c r="BR8" s="7" t="s">
        <v>50</v>
      </c>
      <c r="BS8" s="7" t="s">
        <v>49</v>
      </c>
      <c r="BT8" s="7" t="s">
        <v>50</v>
      </c>
      <c r="BU8" s="7" t="s">
        <v>49</v>
      </c>
      <c r="BV8" s="7" t="s">
        <v>50</v>
      </c>
      <c r="BW8" s="7" t="s">
        <v>49</v>
      </c>
      <c r="BX8" s="7" t="s">
        <v>50</v>
      </c>
      <c r="BY8" s="7" t="s">
        <v>49</v>
      </c>
      <c r="BZ8" s="7" t="s">
        <v>50</v>
      </c>
      <c r="CA8" s="7" t="s">
        <v>49</v>
      </c>
      <c r="CB8" s="7" t="s">
        <v>50</v>
      </c>
      <c r="CC8" s="7" t="s">
        <v>49</v>
      </c>
      <c r="CD8" s="7" t="s">
        <v>50</v>
      </c>
      <c r="CE8" s="7" t="s">
        <v>49</v>
      </c>
      <c r="CF8" s="7" t="s">
        <v>50</v>
      </c>
      <c r="CL8" s="39"/>
    </row>
    <row r="9" spans="1:93" s="1" customFormat="1" x14ac:dyDescent="0.25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>
        <v>13</v>
      </c>
      <c r="N9" s="9">
        <v>14</v>
      </c>
      <c r="O9" s="9">
        <v>15</v>
      </c>
      <c r="P9" s="9">
        <v>16</v>
      </c>
      <c r="Q9" s="9">
        <v>17</v>
      </c>
      <c r="R9" s="9">
        <v>18</v>
      </c>
      <c r="S9" s="9">
        <v>19</v>
      </c>
      <c r="T9" s="9">
        <v>20</v>
      </c>
      <c r="U9" s="9">
        <v>21</v>
      </c>
      <c r="V9" s="9">
        <v>22</v>
      </c>
      <c r="W9" s="9">
        <v>23</v>
      </c>
      <c r="X9" s="9">
        <v>24</v>
      </c>
      <c r="Y9" s="9">
        <v>25</v>
      </c>
      <c r="Z9" s="9">
        <v>26</v>
      </c>
      <c r="AA9" s="9">
        <v>27</v>
      </c>
      <c r="AB9" s="9">
        <v>28</v>
      </c>
      <c r="AC9" s="9">
        <v>29</v>
      </c>
      <c r="AD9" s="9">
        <v>30</v>
      </c>
      <c r="AE9" s="9">
        <v>31</v>
      </c>
      <c r="AF9" s="9">
        <v>32</v>
      </c>
      <c r="AG9" s="9">
        <v>33</v>
      </c>
      <c r="AH9" s="9">
        <v>34</v>
      </c>
      <c r="AI9" s="9">
        <v>35</v>
      </c>
      <c r="AJ9" s="9">
        <v>36</v>
      </c>
      <c r="AK9" s="9">
        <v>37</v>
      </c>
      <c r="AL9" s="9">
        <v>38</v>
      </c>
      <c r="AM9" s="9">
        <v>39</v>
      </c>
      <c r="AN9" s="9">
        <v>40</v>
      </c>
      <c r="AO9" s="9">
        <v>41</v>
      </c>
      <c r="AP9" s="9">
        <v>42</v>
      </c>
      <c r="AQ9" s="9">
        <v>43</v>
      </c>
      <c r="AR9" s="9">
        <v>44</v>
      </c>
      <c r="AS9" s="9">
        <v>45</v>
      </c>
      <c r="AT9" s="9">
        <v>46</v>
      </c>
      <c r="AU9" s="9">
        <v>47</v>
      </c>
      <c r="AV9" s="9">
        <v>48</v>
      </c>
      <c r="AW9" s="9">
        <v>49</v>
      </c>
      <c r="AX9" s="9">
        <v>50</v>
      </c>
      <c r="AY9" s="9">
        <v>51</v>
      </c>
      <c r="AZ9" s="9">
        <v>52</v>
      </c>
      <c r="BA9" s="9">
        <v>53</v>
      </c>
      <c r="BB9" s="9">
        <v>54</v>
      </c>
      <c r="BC9" s="9">
        <v>55</v>
      </c>
      <c r="BD9" s="9">
        <v>56</v>
      </c>
      <c r="BE9" s="9">
        <v>57</v>
      </c>
      <c r="BF9" s="9">
        <v>58</v>
      </c>
      <c r="BG9" s="9">
        <v>59</v>
      </c>
      <c r="BH9" s="9">
        <v>60</v>
      </c>
      <c r="BI9" s="9">
        <v>61</v>
      </c>
      <c r="BJ9" s="9">
        <v>62</v>
      </c>
      <c r="BK9" s="9">
        <v>63</v>
      </c>
      <c r="BL9" s="9">
        <v>64</v>
      </c>
      <c r="BM9" s="9">
        <v>65</v>
      </c>
      <c r="BN9" s="9">
        <v>66</v>
      </c>
      <c r="BO9" s="9">
        <v>67</v>
      </c>
      <c r="BP9" s="9">
        <v>68</v>
      </c>
      <c r="BQ9" s="9">
        <v>69</v>
      </c>
      <c r="BR9" s="9">
        <v>70</v>
      </c>
      <c r="BS9" s="9">
        <v>71</v>
      </c>
      <c r="BT9" s="9">
        <v>72</v>
      </c>
      <c r="BU9" s="9">
        <v>73</v>
      </c>
      <c r="BV9" s="9">
        <v>74</v>
      </c>
      <c r="BW9" s="9">
        <v>75</v>
      </c>
      <c r="BX9" s="9">
        <v>76</v>
      </c>
      <c r="BY9" s="9">
        <v>77</v>
      </c>
      <c r="BZ9" s="9">
        <v>78</v>
      </c>
      <c r="CA9" s="9">
        <v>79</v>
      </c>
      <c r="CB9" s="9">
        <v>80</v>
      </c>
      <c r="CC9" s="9">
        <v>81</v>
      </c>
      <c r="CD9" s="9">
        <v>82</v>
      </c>
      <c r="CE9" s="9">
        <v>83</v>
      </c>
      <c r="CF9" s="9">
        <v>84</v>
      </c>
      <c r="CL9" s="39"/>
    </row>
    <row r="10" spans="1:93" s="12" customFormat="1" x14ac:dyDescent="0.25">
      <c r="A10" s="9">
        <v>1</v>
      </c>
      <c r="B10" s="10">
        <v>45932</v>
      </c>
      <c r="C10" s="16">
        <v>1828545.6</v>
      </c>
      <c r="D10" s="16">
        <v>1301358.94</v>
      </c>
      <c r="E10" s="16">
        <v>4185535.2</v>
      </c>
      <c r="F10" s="16">
        <v>0</v>
      </c>
      <c r="G10" s="16">
        <v>7425669.1500000004</v>
      </c>
      <c r="H10" s="16">
        <v>0</v>
      </c>
      <c r="I10" s="16">
        <v>0</v>
      </c>
      <c r="J10" s="16"/>
      <c r="K10" s="16">
        <v>16999000</v>
      </c>
      <c r="L10" s="16"/>
      <c r="M10" s="16">
        <v>0</v>
      </c>
      <c r="N10" s="16"/>
      <c r="O10" s="16">
        <v>14148162</v>
      </c>
      <c r="P10" s="16">
        <v>14148162</v>
      </c>
      <c r="Q10" s="16">
        <v>0</v>
      </c>
      <c r="R10" s="16">
        <v>0</v>
      </c>
      <c r="S10" s="16">
        <v>3414176.63</v>
      </c>
      <c r="T10" s="16">
        <v>3414176.63</v>
      </c>
      <c r="U10" s="16">
        <v>11106325.310000001</v>
      </c>
      <c r="V10" s="16"/>
      <c r="W10" s="16">
        <v>36894763.270000003</v>
      </c>
      <c r="X10" s="16">
        <v>18863697.57</v>
      </c>
      <c r="Y10" s="16">
        <v>2830455.75</v>
      </c>
      <c r="Z10" s="16">
        <v>1580541.99</v>
      </c>
      <c r="AA10" s="16">
        <v>11874863.24</v>
      </c>
      <c r="AB10" s="16">
        <v>4566395.7300000004</v>
      </c>
      <c r="AC10" s="16">
        <v>607471.56999999995</v>
      </c>
      <c r="AD10" s="16">
        <v>603126</v>
      </c>
      <c r="AE10" s="16">
        <v>0</v>
      </c>
      <c r="AF10" s="16">
        <v>0</v>
      </c>
      <c r="AG10" s="16">
        <v>2072587.72</v>
      </c>
      <c r="AH10" s="16">
        <v>69180.63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v>0</v>
      </c>
      <c r="AO10" s="16">
        <v>0</v>
      </c>
      <c r="AP10" s="16">
        <v>0</v>
      </c>
      <c r="AQ10" s="16">
        <v>28600</v>
      </c>
      <c r="AR10" s="16">
        <v>0</v>
      </c>
      <c r="AS10" s="16">
        <v>10546.96</v>
      </c>
      <c r="AT10" s="16">
        <v>7245.42</v>
      </c>
      <c r="AU10" s="16">
        <v>97868.02</v>
      </c>
      <c r="AV10" s="16">
        <v>77879.09</v>
      </c>
      <c r="AW10" s="16">
        <v>233313.89</v>
      </c>
      <c r="AX10" s="16">
        <v>233139.55</v>
      </c>
      <c r="AY10" s="16">
        <v>63436.51</v>
      </c>
      <c r="AZ10" s="16">
        <v>7043.23</v>
      </c>
      <c r="BA10" s="16">
        <v>0</v>
      </c>
      <c r="BB10" s="16">
        <v>0</v>
      </c>
      <c r="BC10" s="16">
        <v>0</v>
      </c>
      <c r="BD10" s="16">
        <v>0</v>
      </c>
      <c r="BE10" s="16">
        <v>0</v>
      </c>
      <c r="BF10" s="16">
        <v>0</v>
      </c>
      <c r="BG10" s="16">
        <v>17819143.649999999</v>
      </c>
      <c r="BH10" s="16">
        <v>7144551.6500000004</v>
      </c>
      <c r="BI10" s="16">
        <v>5648.68</v>
      </c>
      <c r="BJ10" s="16">
        <v>13.12</v>
      </c>
      <c r="BK10" s="16">
        <v>190428.39</v>
      </c>
      <c r="BL10" s="16">
        <v>25074.66</v>
      </c>
      <c r="BM10" s="16">
        <v>0</v>
      </c>
      <c r="BN10" s="16">
        <v>0</v>
      </c>
      <c r="BO10" s="16">
        <v>0</v>
      </c>
      <c r="BP10" s="16">
        <v>0</v>
      </c>
      <c r="BQ10" s="16">
        <v>1859780.85</v>
      </c>
      <c r="BR10" s="16">
        <v>1849337.96</v>
      </c>
      <c r="BS10" s="16">
        <v>357639.48</v>
      </c>
      <c r="BT10" s="16">
        <v>1300.58</v>
      </c>
      <c r="BU10" s="16">
        <v>0</v>
      </c>
      <c r="BV10" s="16">
        <v>0</v>
      </c>
      <c r="BW10" s="16">
        <v>233014.25</v>
      </c>
      <c r="BX10" s="16">
        <v>232989.74</v>
      </c>
      <c r="BY10" s="16">
        <v>311063.13</v>
      </c>
      <c r="BZ10" s="16">
        <v>133619.15</v>
      </c>
      <c r="CA10" s="16">
        <v>2957574.77</v>
      </c>
      <c r="CB10" s="16">
        <v>2242335.21</v>
      </c>
      <c r="CC10" s="16">
        <v>14861568.880000001</v>
      </c>
      <c r="CD10" s="16">
        <v>4902216.4400000004</v>
      </c>
      <c r="CE10" s="11">
        <f>W10/CC10</f>
        <v>2.4825618054128347</v>
      </c>
      <c r="CF10" s="11">
        <f t="shared" ref="CF10:CF29" si="0">X10/CD10</f>
        <v>3.8479936169444202</v>
      </c>
      <c r="CG10" s="15"/>
      <c r="CH10" s="15"/>
      <c r="CI10" s="14"/>
      <c r="CJ10" s="14"/>
      <c r="CK10" s="17"/>
      <c r="CL10" s="42"/>
      <c r="CM10" s="42"/>
      <c r="CN10" s="43"/>
      <c r="CO10" s="43"/>
    </row>
    <row r="11" spans="1:93" s="12" customFormat="1" x14ac:dyDescent="0.25">
      <c r="A11" s="9">
        <v>2</v>
      </c>
      <c r="B11" s="10">
        <v>45933</v>
      </c>
      <c r="C11" s="16">
        <v>1782516.02</v>
      </c>
      <c r="D11" s="16">
        <v>1269715.17</v>
      </c>
      <c r="E11" s="16">
        <v>5040307.34</v>
      </c>
      <c r="F11" s="16">
        <v>0</v>
      </c>
      <c r="G11" s="16">
        <v>7428582.0499999998</v>
      </c>
      <c r="H11" s="16">
        <v>0</v>
      </c>
      <c r="I11" s="16">
        <v>0</v>
      </c>
      <c r="J11" s="16"/>
      <c r="K11" s="16">
        <v>15999000</v>
      </c>
      <c r="L11" s="16"/>
      <c r="M11" s="16">
        <v>0</v>
      </c>
      <c r="N11" s="16"/>
      <c r="O11" s="16">
        <v>14172772.5</v>
      </c>
      <c r="P11" s="16">
        <v>14172772.5</v>
      </c>
      <c r="Q11" s="16">
        <v>0</v>
      </c>
      <c r="R11" s="16">
        <v>0</v>
      </c>
      <c r="S11" s="16">
        <v>4416046.22</v>
      </c>
      <c r="T11" s="16">
        <v>4416046.22</v>
      </c>
      <c r="U11" s="16">
        <v>11106325.310000001</v>
      </c>
      <c r="V11" s="16"/>
      <c r="W11" s="16">
        <v>37732898.829999998</v>
      </c>
      <c r="X11" s="16">
        <v>19858533.890000001</v>
      </c>
      <c r="Y11" s="16">
        <v>2828616.79</v>
      </c>
      <c r="Z11" s="16">
        <v>1582610.2</v>
      </c>
      <c r="AA11" s="16">
        <v>11886362.48</v>
      </c>
      <c r="AB11" s="16">
        <v>4588448.32</v>
      </c>
      <c r="AC11" s="16">
        <v>758721.03</v>
      </c>
      <c r="AD11" s="16">
        <v>754384.65</v>
      </c>
      <c r="AE11" s="16">
        <v>35.96</v>
      </c>
      <c r="AF11" s="16">
        <v>0</v>
      </c>
      <c r="AG11" s="16">
        <v>1951675.69</v>
      </c>
      <c r="AH11" s="16">
        <v>69305.16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6">
        <v>28600</v>
      </c>
      <c r="AR11" s="16">
        <v>0</v>
      </c>
      <c r="AS11" s="16">
        <v>10557.55</v>
      </c>
      <c r="AT11" s="16">
        <v>7256.01</v>
      </c>
      <c r="AU11" s="16">
        <v>94198.55</v>
      </c>
      <c r="AV11" s="16">
        <v>78040.72</v>
      </c>
      <c r="AW11" s="16">
        <v>285839.43</v>
      </c>
      <c r="AX11" s="16">
        <v>285492.73</v>
      </c>
      <c r="AY11" s="16">
        <v>63259.13</v>
      </c>
      <c r="AZ11" s="16">
        <v>7058.11</v>
      </c>
      <c r="BA11" s="16">
        <v>0</v>
      </c>
      <c r="BB11" s="16">
        <v>0</v>
      </c>
      <c r="BC11" s="16">
        <v>0</v>
      </c>
      <c r="BD11" s="16">
        <v>0</v>
      </c>
      <c r="BE11" s="16">
        <v>0</v>
      </c>
      <c r="BF11" s="16">
        <v>0</v>
      </c>
      <c r="BG11" s="16">
        <v>17907866.620000001</v>
      </c>
      <c r="BH11" s="16">
        <v>7372595.9000000004</v>
      </c>
      <c r="BI11" s="16">
        <v>5535.31</v>
      </c>
      <c r="BJ11" s="16">
        <v>13.15</v>
      </c>
      <c r="BK11" s="16">
        <v>169605.63</v>
      </c>
      <c r="BL11" s="16">
        <v>24301.99</v>
      </c>
      <c r="BM11" s="16">
        <v>0</v>
      </c>
      <c r="BN11" s="16">
        <v>0</v>
      </c>
      <c r="BO11" s="16">
        <v>0</v>
      </c>
      <c r="BP11" s="16">
        <v>0</v>
      </c>
      <c r="BQ11" s="16">
        <v>1149906.3400000001</v>
      </c>
      <c r="BR11" s="16">
        <v>1135430.47</v>
      </c>
      <c r="BS11" s="16">
        <v>357641.99</v>
      </c>
      <c r="BT11" s="16">
        <v>1303.0899999999999</v>
      </c>
      <c r="BU11" s="16">
        <v>0</v>
      </c>
      <c r="BV11" s="16">
        <v>0</v>
      </c>
      <c r="BW11" s="16">
        <v>285258.34000000003</v>
      </c>
      <c r="BX11" s="16">
        <v>285202.19</v>
      </c>
      <c r="BY11" s="16">
        <v>324897.8</v>
      </c>
      <c r="BZ11" s="16">
        <v>133858.09</v>
      </c>
      <c r="CA11" s="16">
        <v>2292845.4</v>
      </c>
      <c r="CB11" s="16">
        <v>1580108.98</v>
      </c>
      <c r="CC11" s="16">
        <v>15615021.220000001</v>
      </c>
      <c r="CD11" s="16">
        <v>5792486.9199999999</v>
      </c>
      <c r="CE11" s="11">
        <f t="shared" ref="CE11:CE29" si="1">W11/CC11</f>
        <v>2.4164487706024391</v>
      </c>
      <c r="CF11" s="11">
        <f t="shared" si="0"/>
        <v>3.4283260651713308</v>
      </c>
      <c r="CG11" s="15"/>
      <c r="CH11" s="15"/>
      <c r="CI11" s="14"/>
      <c r="CJ11" s="14"/>
      <c r="CK11" s="17"/>
      <c r="CL11" s="42"/>
      <c r="CM11" s="42"/>
      <c r="CN11" s="43"/>
      <c r="CO11" s="43"/>
    </row>
    <row r="12" spans="1:93" s="12" customFormat="1" x14ac:dyDescent="0.25">
      <c r="A12" s="9">
        <v>3</v>
      </c>
      <c r="B12" s="10">
        <v>45934</v>
      </c>
      <c r="C12" s="16">
        <v>1772567.45</v>
      </c>
      <c r="D12" s="16">
        <v>1225582.27</v>
      </c>
      <c r="E12" s="16">
        <v>4260890.63</v>
      </c>
      <c r="F12" s="16">
        <v>0</v>
      </c>
      <c r="G12" s="16">
        <v>7431501.21</v>
      </c>
      <c r="H12" s="16">
        <v>0</v>
      </c>
      <c r="I12" s="16">
        <v>0</v>
      </c>
      <c r="J12" s="16"/>
      <c r="K12" s="16">
        <v>16794000</v>
      </c>
      <c r="L12" s="16"/>
      <c r="M12" s="16">
        <v>0</v>
      </c>
      <c r="N12" s="16"/>
      <c r="O12" s="16">
        <v>16031320.699999999</v>
      </c>
      <c r="P12" s="16">
        <v>16031320.699999999</v>
      </c>
      <c r="Q12" s="16">
        <v>0</v>
      </c>
      <c r="R12" s="16">
        <v>0</v>
      </c>
      <c r="S12" s="16">
        <v>2729344.22</v>
      </c>
      <c r="T12" s="16">
        <v>2729344.22</v>
      </c>
      <c r="U12" s="16">
        <v>11106325.310000001</v>
      </c>
      <c r="V12" s="16"/>
      <c r="W12" s="16">
        <v>37913298.890000001</v>
      </c>
      <c r="X12" s="16">
        <v>19986247.190000001</v>
      </c>
      <c r="Y12" s="16">
        <v>2821594.48</v>
      </c>
      <c r="Z12" s="16">
        <v>1586646.48</v>
      </c>
      <c r="AA12" s="16">
        <v>11885923.359999999</v>
      </c>
      <c r="AB12" s="16">
        <v>4553707.2</v>
      </c>
      <c r="AC12" s="16">
        <v>691392.54</v>
      </c>
      <c r="AD12" s="16">
        <v>687076.58</v>
      </c>
      <c r="AE12" s="16">
        <v>30.34</v>
      </c>
      <c r="AF12" s="16">
        <v>0</v>
      </c>
      <c r="AG12" s="16">
        <v>1924557.18</v>
      </c>
      <c r="AH12" s="16">
        <v>69424.05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28600</v>
      </c>
      <c r="AR12" s="16">
        <v>0</v>
      </c>
      <c r="AS12" s="16">
        <v>10577.13</v>
      </c>
      <c r="AT12" s="16">
        <v>7275.59</v>
      </c>
      <c r="AU12" s="16">
        <v>92276.71</v>
      </c>
      <c r="AV12" s="16">
        <v>75986.31</v>
      </c>
      <c r="AW12" s="16">
        <v>281433.45</v>
      </c>
      <c r="AX12" s="16">
        <v>281379.23</v>
      </c>
      <c r="AY12" s="16">
        <v>63234.51</v>
      </c>
      <c r="AZ12" s="16">
        <v>7070.44</v>
      </c>
      <c r="BA12" s="16">
        <v>0</v>
      </c>
      <c r="BB12" s="16">
        <v>0</v>
      </c>
      <c r="BC12" s="16">
        <v>0</v>
      </c>
      <c r="BD12" s="16">
        <v>0</v>
      </c>
      <c r="BE12" s="16">
        <v>0</v>
      </c>
      <c r="BF12" s="16">
        <v>0</v>
      </c>
      <c r="BG12" s="16">
        <v>17799619.699999999</v>
      </c>
      <c r="BH12" s="16">
        <v>7268565.8700000001</v>
      </c>
      <c r="BI12" s="16">
        <v>5288.01</v>
      </c>
      <c r="BJ12" s="16">
        <v>13.17</v>
      </c>
      <c r="BK12" s="16">
        <v>163819.26999999999</v>
      </c>
      <c r="BL12" s="16">
        <v>23603.23</v>
      </c>
      <c r="BM12" s="16">
        <v>0</v>
      </c>
      <c r="BN12" s="16">
        <v>0</v>
      </c>
      <c r="BO12" s="16">
        <v>0</v>
      </c>
      <c r="BP12" s="16">
        <v>0</v>
      </c>
      <c r="BQ12" s="16">
        <v>1308809.68</v>
      </c>
      <c r="BR12" s="16">
        <v>1137696.7</v>
      </c>
      <c r="BS12" s="16">
        <v>357643.73</v>
      </c>
      <c r="BT12" s="16">
        <v>1304.83</v>
      </c>
      <c r="BU12" s="16">
        <v>0</v>
      </c>
      <c r="BV12" s="16">
        <v>0</v>
      </c>
      <c r="BW12" s="16">
        <v>281555.61</v>
      </c>
      <c r="BX12" s="16">
        <v>281440.31</v>
      </c>
      <c r="BY12" s="16">
        <v>335781.57</v>
      </c>
      <c r="BZ12" s="16">
        <v>140574.26</v>
      </c>
      <c r="CA12" s="16">
        <v>2452897.88</v>
      </c>
      <c r="CB12" s="16">
        <v>1584632.51</v>
      </c>
      <c r="CC12" s="16">
        <v>15346721.82</v>
      </c>
      <c r="CD12" s="16">
        <v>5683933.3600000003</v>
      </c>
      <c r="CE12" s="11">
        <f t="shared" si="1"/>
        <v>2.4704493464259589</v>
      </c>
      <c r="CF12" s="11">
        <f t="shared" si="0"/>
        <v>3.5162704986393436</v>
      </c>
      <c r="CG12" s="15"/>
      <c r="CH12" s="15"/>
      <c r="CI12" s="14"/>
      <c r="CJ12" s="14"/>
      <c r="CK12" s="17"/>
      <c r="CL12" s="42"/>
      <c r="CM12" s="42"/>
      <c r="CN12" s="43"/>
      <c r="CO12" s="43"/>
    </row>
    <row r="13" spans="1:93" s="12" customFormat="1" x14ac:dyDescent="0.25">
      <c r="A13" s="9">
        <v>4</v>
      </c>
      <c r="B13" s="10">
        <v>45937</v>
      </c>
      <c r="C13" s="16">
        <v>1717034.12</v>
      </c>
      <c r="D13" s="16">
        <v>1185293.95</v>
      </c>
      <c r="E13" s="16">
        <v>3235007.34</v>
      </c>
      <c r="F13" s="16">
        <v>0</v>
      </c>
      <c r="G13" s="16">
        <v>7440347.3700000001</v>
      </c>
      <c r="H13" s="16">
        <v>0</v>
      </c>
      <c r="I13" s="16">
        <v>0</v>
      </c>
      <c r="J13" s="16"/>
      <c r="K13" s="16">
        <v>18094000</v>
      </c>
      <c r="L13" s="16"/>
      <c r="M13" s="16">
        <v>0</v>
      </c>
      <c r="N13" s="16"/>
      <c r="O13" s="16">
        <v>16003195.800000001</v>
      </c>
      <c r="P13" s="16">
        <v>16003195.800000001</v>
      </c>
      <c r="Q13" s="16">
        <v>0</v>
      </c>
      <c r="R13" s="16">
        <v>0</v>
      </c>
      <c r="S13" s="16">
        <v>2248027.69</v>
      </c>
      <c r="T13" s="16">
        <v>2248027.69</v>
      </c>
      <c r="U13" s="16">
        <v>11106325.310000001</v>
      </c>
      <c r="V13" s="16"/>
      <c r="W13" s="16">
        <v>37631287</v>
      </c>
      <c r="X13" s="16">
        <v>19436517.440000001</v>
      </c>
      <c r="Y13" s="16">
        <v>2836832.17</v>
      </c>
      <c r="Z13" s="16">
        <v>1588932.37</v>
      </c>
      <c r="AA13" s="16">
        <v>11982771.960000001</v>
      </c>
      <c r="AB13" s="16">
        <v>4590560.59</v>
      </c>
      <c r="AC13" s="16">
        <v>852199.92</v>
      </c>
      <c r="AD13" s="16">
        <v>847902.19</v>
      </c>
      <c r="AE13" s="16">
        <v>0</v>
      </c>
      <c r="AF13" s="16">
        <v>0</v>
      </c>
      <c r="AG13" s="16">
        <v>2075189.65</v>
      </c>
      <c r="AH13" s="16">
        <v>69358.490000000005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1999.73</v>
      </c>
      <c r="AR13" s="16">
        <v>0</v>
      </c>
      <c r="AS13" s="16">
        <v>10558.81</v>
      </c>
      <c r="AT13" s="16">
        <v>7257.27</v>
      </c>
      <c r="AU13" s="16">
        <v>92965.29</v>
      </c>
      <c r="AV13" s="16">
        <v>75878.06</v>
      </c>
      <c r="AW13" s="16">
        <v>174074.34</v>
      </c>
      <c r="AX13" s="16">
        <v>174034.21</v>
      </c>
      <c r="AY13" s="16">
        <v>62928.53</v>
      </c>
      <c r="AZ13" s="16">
        <v>6971.03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18089520.399999999</v>
      </c>
      <c r="BH13" s="16">
        <v>7360894.2000000002</v>
      </c>
      <c r="BI13" s="16">
        <v>6124.66</v>
      </c>
      <c r="BJ13" s="16">
        <v>13.15</v>
      </c>
      <c r="BK13" s="16">
        <v>199784.2</v>
      </c>
      <c r="BL13" s="16">
        <v>23832.28</v>
      </c>
      <c r="BM13" s="16">
        <v>0</v>
      </c>
      <c r="BN13" s="16">
        <v>0</v>
      </c>
      <c r="BO13" s="16">
        <v>0</v>
      </c>
      <c r="BP13" s="16">
        <v>0</v>
      </c>
      <c r="BQ13" s="16">
        <v>1333900.1100000001</v>
      </c>
      <c r="BR13" s="16">
        <v>1311948.82</v>
      </c>
      <c r="BS13" s="16">
        <v>438281.11</v>
      </c>
      <c r="BT13" s="16">
        <v>0</v>
      </c>
      <c r="BU13" s="16">
        <v>0</v>
      </c>
      <c r="BV13" s="16">
        <v>0</v>
      </c>
      <c r="BW13" s="16">
        <v>174606.38</v>
      </c>
      <c r="BX13" s="16">
        <v>174300.22</v>
      </c>
      <c r="BY13" s="16">
        <v>951229.51</v>
      </c>
      <c r="BZ13" s="16">
        <v>658477.13</v>
      </c>
      <c r="CA13" s="16">
        <v>3103925.97</v>
      </c>
      <c r="CB13" s="16">
        <v>2168571.61</v>
      </c>
      <c r="CC13" s="16">
        <v>14985594.43</v>
      </c>
      <c r="CD13" s="16">
        <v>5192322.59</v>
      </c>
      <c r="CE13" s="11">
        <f t="shared" si="1"/>
        <v>2.5111641166976386</v>
      </c>
      <c r="CF13" s="11">
        <f t="shared" si="0"/>
        <v>3.7433185444666299</v>
      </c>
      <c r="CG13" s="15"/>
      <c r="CH13" s="15"/>
      <c r="CI13" s="14"/>
      <c r="CJ13" s="14"/>
      <c r="CK13" s="17"/>
      <c r="CL13" s="42"/>
      <c r="CM13" s="42"/>
      <c r="CN13" s="43"/>
      <c r="CO13" s="43"/>
    </row>
    <row r="14" spans="1:93" s="12" customFormat="1" x14ac:dyDescent="0.25">
      <c r="A14" s="9">
        <v>5</v>
      </c>
      <c r="B14" s="10">
        <v>45938</v>
      </c>
      <c r="C14" s="16">
        <v>1658027.31</v>
      </c>
      <c r="D14" s="16">
        <v>1137199.42</v>
      </c>
      <c r="E14" s="16">
        <v>3300036.64</v>
      </c>
      <c r="F14" s="16">
        <v>0</v>
      </c>
      <c r="G14" s="16">
        <v>7427997.9299999997</v>
      </c>
      <c r="H14" s="16">
        <v>0</v>
      </c>
      <c r="I14" s="16">
        <v>0</v>
      </c>
      <c r="J14" s="16"/>
      <c r="K14" s="16">
        <v>17694000</v>
      </c>
      <c r="L14" s="16"/>
      <c r="M14" s="16">
        <v>0</v>
      </c>
      <c r="N14" s="16"/>
      <c r="O14" s="16">
        <v>16011408.199999999</v>
      </c>
      <c r="P14" s="16">
        <v>16011408.199999999</v>
      </c>
      <c r="Q14" s="16">
        <v>0</v>
      </c>
      <c r="R14" s="16">
        <v>0</v>
      </c>
      <c r="S14" s="16">
        <v>2277442.41</v>
      </c>
      <c r="T14" s="16">
        <v>2277442.41</v>
      </c>
      <c r="U14" s="16">
        <v>11106325.310000001</v>
      </c>
      <c r="V14" s="16"/>
      <c r="W14" s="16">
        <v>37262587.18</v>
      </c>
      <c r="X14" s="16">
        <v>19426050.030000001</v>
      </c>
      <c r="Y14" s="16">
        <v>2854203.05</v>
      </c>
      <c r="Z14" s="16">
        <v>1586745.82</v>
      </c>
      <c r="AA14" s="16">
        <v>11785986.43</v>
      </c>
      <c r="AB14" s="16">
        <v>4596137.34</v>
      </c>
      <c r="AC14" s="16">
        <v>681635.13</v>
      </c>
      <c r="AD14" s="16">
        <v>677116.53</v>
      </c>
      <c r="AE14" s="16">
        <v>0</v>
      </c>
      <c r="AF14" s="16">
        <v>0</v>
      </c>
      <c r="AG14" s="16">
        <v>1999679.35</v>
      </c>
      <c r="AH14" s="16">
        <v>69441.53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1999.73</v>
      </c>
      <c r="AR14" s="16">
        <v>0</v>
      </c>
      <c r="AS14" s="16">
        <v>10541.98</v>
      </c>
      <c r="AT14" s="16">
        <v>7240.44</v>
      </c>
      <c r="AU14" s="16">
        <v>94910.75</v>
      </c>
      <c r="AV14" s="16">
        <v>76280.800000000003</v>
      </c>
      <c r="AW14" s="16">
        <v>297167.08</v>
      </c>
      <c r="AX14" s="16">
        <v>297043.68</v>
      </c>
      <c r="AY14" s="16">
        <v>62974.58</v>
      </c>
      <c r="AZ14" s="16">
        <v>6976.08</v>
      </c>
      <c r="BA14" s="16">
        <v>0</v>
      </c>
      <c r="BB14" s="16">
        <v>0</v>
      </c>
      <c r="BC14" s="16">
        <v>0</v>
      </c>
      <c r="BD14" s="16">
        <v>0</v>
      </c>
      <c r="BE14" s="16">
        <v>0</v>
      </c>
      <c r="BF14" s="16">
        <v>0</v>
      </c>
      <c r="BG14" s="16">
        <v>17789098.07</v>
      </c>
      <c r="BH14" s="16">
        <v>7316982.2199999997</v>
      </c>
      <c r="BI14" s="16">
        <v>5885.27</v>
      </c>
      <c r="BJ14" s="16">
        <v>13.2</v>
      </c>
      <c r="BK14" s="16">
        <v>193680.34</v>
      </c>
      <c r="BL14" s="16">
        <v>23220.9</v>
      </c>
      <c r="BM14" s="16">
        <v>0</v>
      </c>
      <c r="BN14" s="16">
        <v>0</v>
      </c>
      <c r="BO14" s="16">
        <v>0</v>
      </c>
      <c r="BP14" s="16">
        <v>0</v>
      </c>
      <c r="BQ14" s="16">
        <v>1156905.57</v>
      </c>
      <c r="BR14" s="16">
        <v>1144334.01</v>
      </c>
      <c r="BS14" s="16">
        <v>438281.11</v>
      </c>
      <c r="BT14" s="16">
        <v>0</v>
      </c>
      <c r="BU14" s="16">
        <v>0</v>
      </c>
      <c r="BV14" s="16">
        <v>0</v>
      </c>
      <c r="BW14" s="16">
        <v>297211.59999999998</v>
      </c>
      <c r="BX14" s="16">
        <v>297065.94</v>
      </c>
      <c r="BY14" s="16">
        <v>789730.62</v>
      </c>
      <c r="BZ14" s="16">
        <v>611973.85</v>
      </c>
      <c r="CA14" s="16">
        <v>2881694.51</v>
      </c>
      <c r="CB14" s="16">
        <v>2076607.91</v>
      </c>
      <c r="CC14" s="16">
        <v>14907403.57</v>
      </c>
      <c r="CD14" s="16">
        <v>5240374.3099999996</v>
      </c>
      <c r="CE14" s="11">
        <f t="shared" si="1"/>
        <v>2.4996027648294223</v>
      </c>
      <c r="CF14" s="11">
        <f t="shared" si="0"/>
        <v>3.7069966534508874</v>
      </c>
      <c r="CG14" s="15"/>
      <c r="CH14" s="15"/>
      <c r="CI14" s="14"/>
      <c r="CJ14" s="14"/>
      <c r="CK14" s="17"/>
      <c r="CL14" s="42"/>
      <c r="CM14" s="42"/>
      <c r="CN14" s="43"/>
      <c r="CO14" s="43"/>
    </row>
    <row r="15" spans="1:93" s="12" customFormat="1" x14ac:dyDescent="0.25">
      <c r="A15" s="9">
        <v>6</v>
      </c>
      <c r="B15" s="10">
        <v>45939</v>
      </c>
      <c r="C15" s="16">
        <v>2059270.26</v>
      </c>
      <c r="D15" s="16">
        <v>1545915.08</v>
      </c>
      <c r="E15" s="16">
        <v>3318086.92</v>
      </c>
      <c r="F15" s="16">
        <v>0</v>
      </c>
      <c r="G15" s="16">
        <v>7430570.3300000001</v>
      </c>
      <c r="H15" s="16">
        <v>0</v>
      </c>
      <c r="I15" s="16">
        <v>0</v>
      </c>
      <c r="J15" s="16"/>
      <c r="K15" s="16">
        <v>17584000</v>
      </c>
      <c r="L15" s="16"/>
      <c r="M15" s="16">
        <v>0</v>
      </c>
      <c r="N15" s="16"/>
      <c r="O15" s="16">
        <v>15992103.4</v>
      </c>
      <c r="P15" s="16">
        <v>15992103.4</v>
      </c>
      <c r="Q15" s="16">
        <v>0</v>
      </c>
      <c r="R15" s="16">
        <v>0</v>
      </c>
      <c r="S15" s="16">
        <v>2300464.85</v>
      </c>
      <c r="T15" s="16">
        <v>2300464.85</v>
      </c>
      <c r="U15" s="16">
        <v>11106325.310000001</v>
      </c>
      <c r="V15" s="16"/>
      <c r="W15" s="16">
        <v>37578170.460000001</v>
      </c>
      <c r="X15" s="16">
        <v>19838483.329999998</v>
      </c>
      <c r="Y15" s="16">
        <v>2865191.6</v>
      </c>
      <c r="Z15" s="16">
        <v>1585682.39</v>
      </c>
      <c r="AA15" s="16">
        <v>11822804.810000001</v>
      </c>
      <c r="AB15" s="16">
        <v>4654931.8600000003</v>
      </c>
      <c r="AC15" s="16">
        <v>815253.82</v>
      </c>
      <c r="AD15" s="16">
        <v>810766</v>
      </c>
      <c r="AE15" s="16">
        <v>44.1</v>
      </c>
      <c r="AF15" s="16">
        <v>0</v>
      </c>
      <c r="AG15" s="16">
        <v>2594526.2999999998</v>
      </c>
      <c r="AH15" s="16">
        <v>69373.119999999995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1999.73</v>
      </c>
      <c r="AR15" s="16">
        <v>0</v>
      </c>
      <c r="AS15" s="16">
        <v>10527.67</v>
      </c>
      <c r="AT15" s="16">
        <v>7226.13</v>
      </c>
      <c r="AU15" s="16">
        <v>110644.97</v>
      </c>
      <c r="AV15" s="16">
        <v>94039.92</v>
      </c>
      <c r="AW15" s="16">
        <v>371274.18</v>
      </c>
      <c r="AX15" s="16">
        <v>371156.27</v>
      </c>
      <c r="AY15" s="16">
        <v>57257.89</v>
      </c>
      <c r="AZ15" s="16">
        <v>14898.36</v>
      </c>
      <c r="BA15" s="16">
        <v>0</v>
      </c>
      <c r="BB15" s="16">
        <v>0</v>
      </c>
      <c r="BC15" s="16">
        <v>0</v>
      </c>
      <c r="BD15" s="16">
        <v>0</v>
      </c>
      <c r="BE15" s="16">
        <v>0</v>
      </c>
      <c r="BF15" s="16">
        <v>0</v>
      </c>
      <c r="BG15" s="16">
        <v>18649525.07</v>
      </c>
      <c r="BH15" s="16">
        <v>7608074.0499999998</v>
      </c>
      <c r="BI15" s="16">
        <v>5803.33</v>
      </c>
      <c r="BJ15" s="16">
        <v>13.18</v>
      </c>
      <c r="BK15" s="16">
        <v>196405.91</v>
      </c>
      <c r="BL15" s="16">
        <v>23623.66</v>
      </c>
      <c r="BM15" s="16">
        <v>0</v>
      </c>
      <c r="BN15" s="16">
        <v>0</v>
      </c>
      <c r="BO15" s="16">
        <v>0</v>
      </c>
      <c r="BP15" s="16">
        <v>0</v>
      </c>
      <c r="BQ15" s="16">
        <v>1582386.87</v>
      </c>
      <c r="BR15" s="16">
        <v>1570212.45</v>
      </c>
      <c r="BS15" s="16">
        <v>438281.11</v>
      </c>
      <c r="BT15" s="16">
        <v>0</v>
      </c>
      <c r="BU15" s="16">
        <v>0</v>
      </c>
      <c r="BV15" s="16">
        <v>0</v>
      </c>
      <c r="BW15" s="16">
        <v>372107.21</v>
      </c>
      <c r="BX15" s="16">
        <v>371572.78</v>
      </c>
      <c r="BY15" s="16">
        <v>344403.86</v>
      </c>
      <c r="BZ15" s="16">
        <v>135804.41</v>
      </c>
      <c r="CA15" s="16">
        <v>2939388.29</v>
      </c>
      <c r="CB15" s="16">
        <v>2101226.4900000002</v>
      </c>
      <c r="CC15" s="16">
        <v>15710136.77</v>
      </c>
      <c r="CD15" s="16">
        <v>5506847.5700000003</v>
      </c>
      <c r="CE15" s="11">
        <f t="shared" si="1"/>
        <v>2.3919696569261633</v>
      </c>
      <c r="CF15" s="11">
        <f t="shared" si="0"/>
        <v>3.6025117960546704</v>
      </c>
      <c r="CG15" s="15"/>
      <c r="CH15" s="15"/>
      <c r="CI15" s="14"/>
      <c r="CJ15" s="14"/>
      <c r="CK15" s="17"/>
      <c r="CL15" s="42"/>
      <c r="CM15" s="42"/>
      <c r="CN15" s="43"/>
      <c r="CO15" s="43"/>
    </row>
    <row r="16" spans="1:93" s="12" customFormat="1" x14ac:dyDescent="0.25">
      <c r="A16" s="9">
        <v>7</v>
      </c>
      <c r="B16" s="10">
        <v>45940</v>
      </c>
      <c r="C16" s="16">
        <v>2011838.42</v>
      </c>
      <c r="D16" s="16">
        <v>1482586.82</v>
      </c>
      <c r="E16" s="16">
        <v>4010566.66</v>
      </c>
      <c r="F16" s="16">
        <v>0</v>
      </c>
      <c r="G16" s="16">
        <v>7433128.2199999997</v>
      </c>
      <c r="H16" s="16">
        <v>0</v>
      </c>
      <c r="I16" s="16">
        <v>0</v>
      </c>
      <c r="J16" s="16"/>
      <c r="K16" s="16">
        <v>16764000</v>
      </c>
      <c r="L16" s="16"/>
      <c r="M16" s="16">
        <v>0</v>
      </c>
      <c r="N16" s="16"/>
      <c r="O16" s="16">
        <v>16005820.199999999</v>
      </c>
      <c r="P16" s="16">
        <v>16005820.199999999</v>
      </c>
      <c r="Q16" s="16">
        <v>0</v>
      </c>
      <c r="R16" s="16">
        <v>0</v>
      </c>
      <c r="S16" s="16">
        <v>2240383.33</v>
      </c>
      <c r="T16" s="16">
        <v>2240383.33</v>
      </c>
      <c r="U16" s="16">
        <v>11106325.310000001</v>
      </c>
      <c r="V16" s="16"/>
      <c r="W16" s="16">
        <v>37359411.520000003</v>
      </c>
      <c r="X16" s="16">
        <v>19728790.350000001</v>
      </c>
      <c r="Y16" s="16">
        <v>2908518.16</v>
      </c>
      <c r="Z16" s="16">
        <v>1590124.97</v>
      </c>
      <c r="AA16" s="16">
        <v>11686999.710000001</v>
      </c>
      <c r="AB16" s="16">
        <v>4617666.04</v>
      </c>
      <c r="AC16" s="16">
        <v>616796.12</v>
      </c>
      <c r="AD16" s="16">
        <v>612342.86</v>
      </c>
      <c r="AE16" s="16">
        <v>0</v>
      </c>
      <c r="AF16" s="16">
        <v>0</v>
      </c>
      <c r="AG16" s="16">
        <v>2570332.73</v>
      </c>
      <c r="AH16" s="16">
        <v>69463.59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1999.73</v>
      </c>
      <c r="AR16" s="16">
        <v>0</v>
      </c>
      <c r="AS16" s="16">
        <v>10522.33</v>
      </c>
      <c r="AT16" s="16">
        <v>7220.79</v>
      </c>
      <c r="AU16" s="16">
        <v>94880.28</v>
      </c>
      <c r="AV16" s="16">
        <v>76301.05</v>
      </c>
      <c r="AW16" s="16">
        <v>309149.45</v>
      </c>
      <c r="AX16" s="16">
        <v>309113.11</v>
      </c>
      <c r="AY16" s="16">
        <v>49291.360000000001</v>
      </c>
      <c r="AZ16" s="16">
        <v>6979.26</v>
      </c>
      <c r="BA16" s="16">
        <v>0</v>
      </c>
      <c r="BB16" s="16">
        <v>0</v>
      </c>
      <c r="BC16" s="16">
        <v>0</v>
      </c>
      <c r="BD16" s="16">
        <v>0</v>
      </c>
      <c r="BE16" s="16">
        <v>0</v>
      </c>
      <c r="BF16" s="16">
        <v>0</v>
      </c>
      <c r="BG16" s="16">
        <v>18248489.879999999</v>
      </c>
      <c r="BH16" s="16">
        <v>7289211.6600000001</v>
      </c>
      <c r="BI16" s="16">
        <v>5606.32</v>
      </c>
      <c r="BJ16" s="16">
        <v>13.21</v>
      </c>
      <c r="BK16" s="16">
        <v>189882.26</v>
      </c>
      <c r="BL16" s="16">
        <v>23632.720000000001</v>
      </c>
      <c r="BM16" s="16">
        <v>0</v>
      </c>
      <c r="BN16" s="16">
        <v>0</v>
      </c>
      <c r="BO16" s="16">
        <v>0</v>
      </c>
      <c r="BP16" s="16">
        <v>0</v>
      </c>
      <c r="BQ16" s="16">
        <v>1321324.3600000001</v>
      </c>
      <c r="BR16" s="16">
        <v>1306845.44</v>
      </c>
      <c r="BS16" s="16">
        <v>438281.11</v>
      </c>
      <c r="BT16" s="16">
        <v>0</v>
      </c>
      <c r="BU16" s="16">
        <v>0</v>
      </c>
      <c r="BV16" s="16">
        <v>0</v>
      </c>
      <c r="BW16" s="16">
        <v>309483.03999999998</v>
      </c>
      <c r="BX16" s="16">
        <v>309288.45</v>
      </c>
      <c r="BY16" s="16">
        <v>353783.2</v>
      </c>
      <c r="BZ16" s="16">
        <v>136542.57</v>
      </c>
      <c r="CA16" s="16">
        <v>2618360.31</v>
      </c>
      <c r="CB16" s="16">
        <v>1776322.38</v>
      </c>
      <c r="CC16" s="16">
        <v>15630129.57</v>
      </c>
      <c r="CD16" s="16">
        <v>5512889.2800000003</v>
      </c>
      <c r="CE16" s="11">
        <f t="shared" si="1"/>
        <v>2.3902176468009921</v>
      </c>
      <c r="CF16" s="11">
        <f t="shared" si="0"/>
        <v>3.5786661672261992</v>
      </c>
      <c r="CG16" s="15"/>
      <c r="CH16" s="15"/>
      <c r="CI16" s="14"/>
      <c r="CJ16" s="14"/>
      <c r="CK16" s="17"/>
      <c r="CL16" s="42"/>
      <c r="CM16" s="42"/>
      <c r="CN16" s="43"/>
      <c r="CO16" s="43"/>
    </row>
    <row r="17" spans="1:93" s="12" customFormat="1" x14ac:dyDescent="0.25">
      <c r="A17" s="9">
        <v>8</v>
      </c>
      <c r="B17" s="10">
        <v>45941</v>
      </c>
      <c r="C17" s="16">
        <v>2018343.2</v>
      </c>
      <c r="D17" s="16">
        <v>1413563.93</v>
      </c>
      <c r="E17" s="16">
        <v>5134978.93</v>
      </c>
      <c r="F17" s="16">
        <v>0</v>
      </c>
      <c r="G17" s="16">
        <v>7435705.8899999997</v>
      </c>
      <c r="H17" s="16">
        <v>0</v>
      </c>
      <c r="I17" s="16">
        <v>0</v>
      </c>
      <c r="J17" s="16"/>
      <c r="K17" s="16">
        <v>15511000</v>
      </c>
      <c r="L17" s="16"/>
      <c r="M17" s="16">
        <v>0</v>
      </c>
      <c r="N17" s="16"/>
      <c r="O17" s="16">
        <v>16038120.1</v>
      </c>
      <c r="P17" s="16">
        <v>16038120.1</v>
      </c>
      <c r="Q17" s="16">
        <v>0</v>
      </c>
      <c r="R17" s="16">
        <v>0</v>
      </c>
      <c r="S17" s="16">
        <v>1774891.97</v>
      </c>
      <c r="T17" s="16">
        <v>1774891.97</v>
      </c>
      <c r="U17" s="16">
        <v>11112954.66</v>
      </c>
      <c r="V17" s="16"/>
      <c r="W17" s="16">
        <v>36800085.420000002</v>
      </c>
      <c r="X17" s="16">
        <v>19226576</v>
      </c>
      <c r="Y17" s="16">
        <v>2895292.8</v>
      </c>
      <c r="Z17" s="16">
        <v>1594950.45</v>
      </c>
      <c r="AA17" s="16">
        <v>11726522.689999999</v>
      </c>
      <c r="AB17" s="16">
        <v>4651665.12</v>
      </c>
      <c r="AC17" s="16">
        <v>403603.43</v>
      </c>
      <c r="AD17" s="16">
        <v>399167.7</v>
      </c>
      <c r="AE17" s="16">
        <v>1</v>
      </c>
      <c r="AF17" s="16">
        <v>0</v>
      </c>
      <c r="AG17" s="16">
        <v>2500973.7799999998</v>
      </c>
      <c r="AH17" s="16">
        <v>44494.42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1999.73</v>
      </c>
      <c r="AR17" s="16">
        <v>0</v>
      </c>
      <c r="AS17" s="16">
        <v>10530.8</v>
      </c>
      <c r="AT17" s="16">
        <v>7230.8</v>
      </c>
      <c r="AU17" s="16">
        <v>95705.09</v>
      </c>
      <c r="AV17" s="16">
        <v>76456.47</v>
      </c>
      <c r="AW17" s="16">
        <v>317703.24</v>
      </c>
      <c r="AX17" s="16">
        <v>317606.09000000003</v>
      </c>
      <c r="AY17" s="16">
        <v>49294.3</v>
      </c>
      <c r="AZ17" s="16">
        <v>6992.83</v>
      </c>
      <c r="BA17" s="16">
        <v>0</v>
      </c>
      <c r="BB17" s="16">
        <v>0</v>
      </c>
      <c r="BC17" s="16">
        <v>0</v>
      </c>
      <c r="BD17" s="16">
        <v>0</v>
      </c>
      <c r="BE17" s="16">
        <v>0</v>
      </c>
      <c r="BF17" s="16">
        <v>0</v>
      </c>
      <c r="BG17" s="16">
        <v>18001626.850000001</v>
      </c>
      <c r="BH17" s="16">
        <v>7098563.8799999999</v>
      </c>
      <c r="BI17" s="16">
        <v>5535.07</v>
      </c>
      <c r="BJ17" s="16">
        <v>13.24</v>
      </c>
      <c r="BK17" s="16">
        <v>177372.03</v>
      </c>
      <c r="BL17" s="16">
        <v>21411.86</v>
      </c>
      <c r="BM17" s="16">
        <v>0</v>
      </c>
      <c r="BN17" s="16">
        <v>0</v>
      </c>
      <c r="BO17" s="16">
        <v>0</v>
      </c>
      <c r="BP17" s="16">
        <v>0</v>
      </c>
      <c r="BQ17" s="16">
        <v>1929040.55</v>
      </c>
      <c r="BR17" s="16">
        <v>1754033.31</v>
      </c>
      <c r="BS17" s="16">
        <v>319488.95</v>
      </c>
      <c r="BT17" s="16">
        <v>0</v>
      </c>
      <c r="BU17" s="16">
        <v>0</v>
      </c>
      <c r="BV17" s="16">
        <v>0</v>
      </c>
      <c r="BW17" s="16">
        <v>318566.90999999997</v>
      </c>
      <c r="BX17" s="16">
        <v>318037.92</v>
      </c>
      <c r="BY17" s="16">
        <v>364530.91</v>
      </c>
      <c r="BZ17" s="16">
        <v>147610.97</v>
      </c>
      <c r="CA17" s="16">
        <v>3114534.41</v>
      </c>
      <c r="CB17" s="16">
        <v>2241107.31</v>
      </c>
      <c r="CC17" s="16">
        <v>14887092.439999999</v>
      </c>
      <c r="CD17" s="16">
        <v>4857456.57</v>
      </c>
      <c r="CE17" s="11">
        <f t="shared" si="1"/>
        <v>2.4719457858085283</v>
      </c>
      <c r="CF17" s="11">
        <f t="shared" si="0"/>
        <v>3.9581570566672095</v>
      </c>
      <c r="CG17" s="15"/>
      <c r="CH17" s="15"/>
      <c r="CI17" s="14"/>
      <c r="CJ17" s="14"/>
      <c r="CK17" s="17"/>
      <c r="CL17" s="42"/>
      <c r="CM17" s="42"/>
      <c r="CN17" s="43"/>
      <c r="CO17" s="43"/>
    </row>
    <row r="18" spans="1:93" s="12" customFormat="1" x14ac:dyDescent="0.25">
      <c r="A18" s="9">
        <v>9</v>
      </c>
      <c r="B18" s="10">
        <v>45944</v>
      </c>
      <c r="C18" s="16">
        <v>1925861.53</v>
      </c>
      <c r="D18" s="16">
        <v>1358595.71</v>
      </c>
      <c r="E18" s="16">
        <v>2456838.04</v>
      </c>
      <c r="F18" s="16">
        <v>0</v>
      </c>
      <c r="G18" s="16">
        <v>7443394.0099999998</v>
      </c>
      <c r="H18" s="16">
        <v>0</v>
      </c>
      <c r="I18" s="16">
        <v>0</v>
      </c>
      <c r="J18" s="16"/>
      <c r="K18" s="16">
        <v>18581000</v>
      </c>
      <c r="L18" s="16"/>
      <c r="M18" s="16">
        <v>0</v>
      </c>
      <c r="N18" s="16"/>
      <c r="O18" s="16">
        <v>16045251.6</v>
      </c>
      <c r="P18" s="16">
        <v>16045251.6</v>
      </c>
      <c r="Q18" s="16">
        <v>0</v>
      </c>
      <c r="R18" s="16">
        <v>0</v>
      </c>
      <c r="S18" s="16">
        <v>1256096.4099999999</v>
      </c>
      <c r="T18" s="16">
        <v>1256096.4099999999</v>
      </c>
      <c r="U18" s="16">
        <v>11112954.66</v>
      </c>
      <c r="V18" s="16"/>
      <c r="W18" s="16">
        <v>36595486.93</v>
      </c>
      <c r="X18" s="16">
        <v>18659943.719999999</v>
      </c>
      <c r="Y18" s="16">
        <v>2886872.84</v>
      </c>
      <c r="Z18" s="16">
        <v>1599518.73</v>
      </c>
      <c r="AA18" s="16">
        <v>11908820.630000001</v>
      </c>
      <c r="AB18" s="16">
        <v>4700617.78</v>
      </c>
      <c r="AC18" s="16">
        <v>497459.61</v>
      </c>
      <c r="AD18" s="16">
        <v>493030.86</v>
      </c>
      <c r="AE18" s="16">
        <v>0</v>
      </c>
      <c r="AF18" s="16">
        <v>0</v>
      </c>
      <c r="AG18" s="16">
        <v>2554258.96</v>
      </c>
      <c r="AH18" s="16">
        <v>73379.839999999997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1999.73</v>
      </c>
      <c r="AR18" s="16">
        <v>0</v>
      </c>
      <c r="AS18" s="16">
        <v>3300</v>
      </c>
      <c r="AT18" s="16">
        <v>0</v>
      </c>
      <c r="AU18" s="16">
        <v>108520.46</v>
      </c>
      <c r="AV18" s="16">
        <v>76602</v>
      </c>
      <c r="AW18" s="16">
        <v>549548.19999999995</v>
      </c>
      <c r="AX18" s="16">
        <v>444271.91</v>
      </c>
      <c r="AY18" s="16">
        <v>49348.77</v>
      </c>
      <c r="AZ18" s="16">
        <v>6990.75</v>
      </c>
      <c r="BA18" s="16">
        <v>0</v>
      </c>
      <c r="BB18" s="16">
        <v>0</v>
      </c>
      <c r="BC18" s="16">
        <v>0</v>
      </c>
      <c r="BD18" s="16">
        <v>0</v>
      </c>
      <c r="BE18" s="16">
        <v>0</v>
      </c>
      <c r="BF18" s="16">
        <v>0</v>
      </c>
      <c r="BG18" s="16">
        <v>18560129.210000001</v>
      </c>
      <c r="BH18" s="16">
        <v>7394411.8700000001</v>
      </c>
      <c r="BI18" s="16">
        <v>5605.11</v>
      </c>
      <c r="BJ18" s="16">
        <v>13.27</v>
      </c>
      <c r="BK18" s="16">
        <v>179403.33</v>
      </c>
      <c r="BL18" s="16">
        <v>21509.99</v>
      </c>
      <c r="BM18" s="16">
        <v>0</v>
      </c>
      <c r="BN18" s="16">
        <v>0</v>
      </c>
      <c r="BO18" s="16">
        <v>0</v>
      </c>
      <c r="BP18" s="16">
        <v>0</v>
      </c>
      <c r="BQ18" s="16">
        <v>1795495.06</v>
      </c>
      <c r="BR18" s="16">
        <v>1788678.12</v>
      </c>
      <c r="BS18" s="16">
        <v>353113.36</v>
      </c>
      <c r="BT18" s="16">
        <v>0</v>
      </c>
      <c r="BU18" s="16">
        <v>0</v>
      </c>
      <c r="BV18" s="16">
        <v>0</v>
      </c>
      <c r="BW18" s="16">
        <v>547367.42000000004</v>
      </c>
      <c r="BX18" s="16">
        <v>547287.78</v>
      </c>
      <c r="BY18" s="16">
        <v>1019465.98</v>
      </c>
      <c r="BZ18" s="16">
        <v>667308.68999999994</v>
      </c>
      <c r="CA18" s="16">
        <v>3900450.26</v>
      </c>
      <c r="CB18" s="16">
        <v>3024797.84</v>
      </c>
      <c r="CC18" s="16">
        <v>14659678.949999999</v>
      </c>
      <c r="CD18" s="16">
        <v>4369614.03</v>
      </c>
      <c r="CE18" s="11">
        <f t="shared" si="1"/>
        <v>2.4963361786309788</v>
      </c>
      <c r="CF18" s="11">
        <f t="shared" si="0"/>
        <v>4.2703871765076693</v>
      </c>
      <c r="CG18" s="15"/>
      <c r="CH18" s="15"/>
      <c r="CI18" s="14"/>
      <c r="CJ18" s="14"/>
      <c r="CK18" s="17"/>
      <c r="CL18" s="42"/>
      <c r="CM18" s="42"/>
      <c r="CN18" s="43"/>
      <c r="CO18" s="43"/>
    </row>
    <row r="19" spans="1:93" s="12" customFormat="1" x14ac:dyDescent="0.25">
      <c r="A19" s="9">
        <v>10</v>
      </c>
      <c r="B19" s="10">
        <v>45945</v>
      </c>
      <c r="C19" s="16">
        <v>1827421.32</v>
      </c>
      <c r="D19" s="16">
        <v>1285582.2</v>
      </c>
      <c r="E19" s="16">
        <v>2698935.37</v>
      </c>
      <c r="F19" s="16">
        <v>0</v>
      </c>
      <c r="G19" s="16">
        <v>7436136.6699999999</v>
      </c>
      <c r="H19" s="16">
        <v>0</v>
      </c>
      <c r="I19" s="16">
        <v>0</v>
      </c>
      <c r="J19" s="16"/>
      <c r="K19" s="16">
        <v>18811000</v>
      </c>
      <c r="L19" s="16"/>
      <c r="M19" s="16">
        <v>0</v>
      </c>
      <c r="N19" s="16"/>
      <c r="O19" s="16">
        <v>16050555.1</v>
      </c>
      <c r="P19" s="16">
        <v>16050555.1</v>
      </c>
      <c r="Q19" s="16">
        <v>0</v>
      </c>
      <c r="R19" s="16">
        <v>0</v>
      </c>
      <c r="S19" s="16">
        <v>2178133.81</v>
      </c>
      <c r="T19" s="16">
        <v>2178133.81</v>
      </c>
      <c r="U19" s="16">
        <v>11112954.66</v>
      </c>
      <c r="V19" s="16"/>
      <c r="W19" s="16">
        <v>37889227.609999999</v>
      </c>
      <c r="X19" s="16">
        <v>19514271.109999999</v>
      </c>
      <c r="Y19" s="16">
        <v>2827765.7</v>
      </c>
      <c r="Z19" s="16">
        <v>1590827.98</v>
      </c>
      <c r="AA19" s="16">
        <v>12083732.529999999</v>
      </c>
      <c r="AB19" s="16">
        <v>4659508.58</v>
      </c>
      <c r="AC19" s="16">
        <v>760400.09</v>
      </c>
      <c r="AD19" s="16">
        <v>755973.27</v>
      </c>
      <c r="AE19" s="16">
        <v>0</v>
      </c>
      <c r="AF19" s="16">
        <v>0</v>
      </c>
      <c r="AG19" s="16">
        <v>2806000.18</v>
      </c>
      <c r="AH19" s="16">
        <v>73261.56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1999.73</v>
      </c>
      <c r="AR19" s="16">
        <v>0</v>
      </c>
      <c r="AS19" s="16">
        <v>3300</v>
      </c>
      <c r="AT19" s="16">
        <v>0</v>
      </c>
      <c r="AU19" s="16">
        <v>106281.8</v>
      </c>
      <c r="AV19" s="16">
        <v>76734.100000000006</v>
      </c>
      <c r="AW19" s="16">
        <v>313701.38</v>
      </c>
      <c r="AX19" s="16">
        <v>313467.90000000002</v>
      </c>
      <c r="AY19" s="16">
        <v>49418.99</v>
      </c>
      <c r="AZ19" s="16">
        <v>6992.43</v>
      </c>
      <c r="BA19" s="16">
        <v>0</v>
      </c>
      <c r="BB19" s="16">
        <v>0</v>
      </c>
      <c r="BC19" s="16">
        <v>0</v>
      </c>
      <c r="BD19" s="16">
        <v>0</v>
      </c>
      <c r="BE19" s="16">
        <v>0</v>
      </c>
      <c r="BF19" s="16">
        <v>0</v>
      </c>
      <c r="BG19" s="16">
        <v>18952600.390000001</v>
      </c>
      <c r="BH19" s="16">
        <v>7476765.8200000003</v>
      </c>
      <c r="BI19" s="16">
        <v>5595.96</v>
      </c>
      <c r="BJ19" s="16">
        <v>13.28</v>
      </c>
      <c r="BK19" s="16">
        <v>174127.97</v>
      </c>
      <c r="BL19" s="16">
        <v>22117.919999999998</v>
      </c>
      <c r="BM19" s="16">
        <v>0</v>
      </c>
      <c r="BN19" s="16">
        <v>0</v>
      </c>
      <c r="BO19" s="16">
        <v>0</v>
      </c>
      <c r="BP19" s="16">
        <v>0</v>
      </c>
      <c r="BQ19" s="16">
        <v>1192625.46</v>
      </c>
      <c r="BR19" s="16">
        <v>1176743.94</v>
      </c>
      <c r="BS19" s="16">
        <v>353113.36</v>
      </c>
      <c r="BT19" s="16">
        <v>0</v>
      </c>
      <c r="BU19" s="16">
        <v>0</v>
      </c>
      <c r="BV19" s="16">
        <v>0</v>
      </c>
      <c r="BW19" s="16">
        <v>313531.21999999997</v>
      </c>
      <c r="BX19" s="16">
        <v>313382.82</v>
      </c>
      <c r="BY19" s="16">
        <v>787171.91</v>
      </c>
      <c r="BZ19" s="16">
        <v>623672.29</v>
      </c>
      <c r="CA19" s="16">
        <v>2826165.89</v>
      </c>
      <c r="CB19" s="16">
        <v>2135930.25</v>
      </c>
      <c r="CC19" s="16">
        <v>16126434.5</v>
      </c>
      <c r="CD19" s="16">
        <v>5340835.57</v>
      </c>
      <c r="CE19" s="11">
        <f t="shared" si="1"/>
        <v>2.3495105263348819</v>
      </c>
      <c r="CF19" s="11">
        <f t="shared" si="0"/>
        <v>3.6537861640252665</v>
      </c>
      <c r="CG19" s="15"/>
      <c r="CH19" s="15"/>
      <c r="CI19" s="14"/>
      <c r="CJ19" s="14"/>
      <c r="CK19" s="17"/>
      <c r="CL19" s="42"/>
      <c r="CM19" s="42"/>
      <c r="CN19" s="43"/>
      <c r="CO19" s="43"/>
    </row>
    <row r="20" spans="1:93" s="12" customFormat="1" x14ac:dyDescent="0.25">
      <c r="A20" s="9">
        <v>11</v>
      </c>
      <c r="B20" s="10">
        <v>45946</v>
      </c>
      <c r="C20" s="16">
        <v>2251833.88</v>
      </c>
      <c r="D20" s="16">
        <v>1733400.03</v>
      </c>
      <c r="E20" s="16">
        <v>2533488</v>
      </c>
      <c r="F20" s="16">
        <v>0</v>
      </c>
      <c r="G20" s="16">
        <v>7637478.9699999997</v>
      </c>
      <c r="H20" s="16">
        <v>0</v>
      </c>
      <c r="I20" s="16">
        <v>0</v>
      </c>
      <c r="J20" s="16"/>
      <c r="K20" s="16">
        <v>18411000</v>
      </c>
      <c r="L20" s="16"/>
      <c r="M20" s="16">
        <v>0</v>
      </c>
      <c r="N20" s="16"/>
      <c r="O20" s="16">
        <v>16095938.199999999</v>
      </c>
      <c r="P20" s="16">
        <v>16095938.199999999</v>
      </c>
      <c r="Q20" s="16">
        <v>0</v>
      </c>
      <c r="R20" s="16">
        <v>0</v>
      </c>
      <c r="S20" s="16">
        <v>2074638.13</v>
      </c>
      <c r="T20" s="16">
        <v>2074638.13</v>
      </c>
      <c r="U20" s="16">
        <v>11112954.66</v>
      </c>
      <c r="V20" s="16"/>
      <c r="W20" s="16">
        <v>37891422.530000001</v>
      </c>
      <c r="X20" s="16">
        <v>19903976.370000001</v>
      </c>
      <c r="Y20" s="16">
        <v>2873541.55</v>
      </c>
      <c r="Z20" s="16">
        <v>1601177.45</v>
      </c>
      <c r="AA20" s="16">
        <v>11997075.67</v>
      </c>
      <c r="AB20" s="16">
        <v>4655618.95</v>
      </c>
      <c r="AC20" s="16">
        <v>779032.14</v>
      </c>
      <c r="AD20" s="16">
        <v>774627.82</v>
      </c>
      <c r="AE20" s="16">
        <v>0</v>
      </c>
      <c r="AF20" s="16">
        <v>0</v>
      </c>
      <c r="AG20" s="16">
        <v>2894363.5</v>
      </c>
      <c r="AH20" s="16">
        <v>73447.39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1999.73</v>
      </c>
      <c r="AR20" s="16">
        <v>0</v>
      </c>
      <c r="AS20" s="16">
        <v>3445.84</v>
      </c>
      <c r="AT20" s="16">
        <v>0</v>
      </c>
      <c r="AU20" s="16">
        <v>108904.62</v>
      </c>
      <c r="AV20" s="16">
        <v>80575.210000000006</v>
      </c>
      <c r="AW20" s="16">
        <v>345531.89</v>
      </c>
      <c r="AX20" s="16">
        <v>345071.21</v>
      </c>
      <c r="AY20" s="16">
        <v>32302.9</v>
      </c>
      <c r="AZ20" s="16">
        <v>16388.009999999998</v>
      </c>
      <c r="BA20" s="16">
        <v>0</v>
      </c>
      <c r="BB20" s="16">
        <v>0</v>
      </c>
      <c r="BC20" s="16">
        <v>0</v>
      </c>
      <c r="BD20" s="16">
        <v>0</v>
      </c>
      <c r="BE20" s="16">
        <v>0</v>
      </c>
      <c r="BF20" s="16">
        <v>0</v>
      </c>
      <c r="BG20" s="16">
        <v>19036197.829999998</v>
      </c>
      <c r="BH20" s="16">
        <v>7546906.04</v>
      </c>
      <c r="BI20" s="16">
        <v>5743.68</v>
      </c>
      <c r="BJ20" s="16">
        <v>8.15</v>
      </c>
      <c r="BK20" s="16">
        <v>177269.47</v>
      </c>
      <c r="BL20" s="16">
        <v>20893.62</v>
      </c>
      <c r="BM20" s="16">
        <v>0</v>
      </c>
      <c r="BN20" s="16">
        <v>0</v>
      </c>
      <c r="BO20" s="16">
        <v>0</v>
      </c>
      <c r="BP20" s="16">
        <v>0</v>
      </c>
      <c r="BQ20" s="16">
        <v>1376014.89</v>
      </c>
      <c r="BR20" s="16">
        <v>1363831.86</v>
      </c>
      <c r="BS20" s="16">
        <v>348266.51</v>
      </c>
      <c r="BT20" s="16">
        <v>0</v>
      </c>
      <c r="BU20" s="16">
        <v>0</v>
      </c>
      <c r="BV20" s="16">
        <v>0</v>
      </c>
      <c r="BW20" s="16">
        <v>345220.13</v>
      </c>
      <c r="BX20" s="16">
        <v>344897.41</v>
      </c>
      <c r="BY20" s="16">
        <v>296470.40000000002</v>
      </c>
      <c r="BZ20" s="16">
        <v>135881.70000000001</v>
      </c>
      <c r="CA20" s="16">
        <v>2548985.08</v>
      </c>
      <c r="CB20" s="16">
        <v>1865512.75</v>
      </c>
      <c r="CC20" s="16">
        <v>16487212.75</v>
      </c>
      <c r="CD20" s="16">
        <v>5681393.2800000003</v>
      </c>
      <c r="CE20" s="11">
        <f t="shared" si="1"/>
        <v>2.2982309444633087</v>
      </c>
      <c r="CF20" s="11">
        <f t="shared" si="0"/>
        <v>3.5033618320469446</v>
      </c>
      <c r="CG20" s="15"/>
      <c r="CH20" s="15"/>
      <c r="CI20" s="14"/>
      <c r="CJ20" s="14"/>
      <c r="CK20" s="17"/>
      <c r="CL20" s="42"/>
      <c r="CM20" s="42"/>
      <c r="CN20" s="43"/>
      <c r="CO20" s="43"/>
    </row>
    <row r="21" spans="1:93" s="12" customFormat="1" x14ac:dyDescent="0.25">
      <c r="A21" s="9">
        <v>12</v>
      </c>
      <c r="B21" s="10">
        <v>45947</v>
      </c>
      <c r="C21" s="16">
        <v>1978750.45</v>
      </c>
      <c r="D21" s="16">
        <v>1434655.25</v>
      </c>
      <c r="E21" s="16">
        <v>2690408.28</v>
      </c>
      <c r="F21" s="16">
        <v>0</v>
      </c>
      <c r="G21" s="16">
        <v>7640143.9199999999</v>
      </c>
      <c r="H21" s="16">
        <v>0</v>
      </c>
      <c r="I21" s="16">
        <v>0</v>
      </c>
      <c r="J21" s="16"/>
      <c r="K21" s="16">
        <v>17911000</v>
      </c>
      <c r="L21" s="16"/>
      <c r="M21" s="16">
        <v>0</v>
      </c>
      <c r="N21" s="16"/>
      <c r="O21" s="16">
        <v>16140697.1</v>
      </c>
      <c r="P21" s="16">
        <v>16140697.1</v>
      </c>
      <c r="Q21" s="16">
        <v>0</v>
      </c>
      <c r="R21" s="16">
        <v>0</v>
      </c>
      <c r="S21" s="16">
        <v>2145637.2999999998</v>
      </c>
      <c r="T21" s="16">
        <v>2145637.2999999998</v>
      </c>
      <c r="U21" s="16">
        <v>11112954.66</v>
      </c>
      <c r="V21" s="16"/>
      <c r="W21" s="16">
        <v>37393682.390000001</v>
      </c>
      <c r="X21" s="16">
        <v>19720989.66</v>
      </c>
      <c r="Y21" s="16">
        <v>2869078.55</v>
      </c>
      <c r="Z21" s="16">
        <v>1604079.22</v>
      </c>
      <c r="AA21" s="16">
        <v>11921397.33</v>
      </c>
      <c r="AB21" s="16">
        <v>4678796.07</v>
      </c>
      <c r="AC21" s="16">
        <v>705764.83</v>
      </c>
      <c r="AD21" s="16">
        <v>701380.1</v>
      </c>
      <c r="AE21" s="16">
        <v>0</v>
      </c>
      <c r="AF21" s="16">
        <v>0</v>
      </c>
      <c r="AG21" s="16">
        <v>2840860.28</v>
      </c>
      <c r="AH21" s="16">
        <v>76822.350000000006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1999.73</v>
      </c>
      <c r="AR21" s="16">
        <v>0</v>
      </c>
      <c r="AS21" s="16">
        <v>3445.84</v>
      </c>
      <c r="AT21" s="16">
        <v>0</v>
      </c>
      <c r="AU21" s="16">
        <v>101581.07</v>
      </c>
      <c r="AV21" s="16">
        <v>76895.83</v>
      </c>
      <c r="AW21" s="16">
        <v>220376.31</v>
      </c>
      <c r="AX21" s="16">
        <v>220140.07</v>
      </c>
      <c r="AY21" s="16">
        <v>22927.25</v>
      </c>
      <c r="AZ21" s="16">
        <v>7031.79</v>
      </c>
      <c r="BA21" s="16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0</v>
      </c>
      <c r="BG21" s="16">
        <v>18687431.18</v>
      </c>
      <c r="BH21" s="16">
        <v>7365145.4299999997</v>
      </c>
      <c r="BI21" s="16">
        <v>5501.05</v>
      </c>
      <c r="BJ21" s="16">
        <v>8.16</v>
      </c>
      <c r="BK21" s="16">
        <v>176292.17</v>
      </c>
      <c r="BL21" s="16">
        <v>20837.05</v>
      </c>
      <c r="BM21" s="16">
        <v>0</v>
      </c>
      <c r="BN21" s="16">
        <v>0</v>
      </c>
      <c r="BO21" s="16">
        <v>0</v>
      </c>
      <c r="BP21" s="16">
        <v>0</v>
      </c>
      <c r="BQ21" s="16">
        <v>1405965.7</v>
      </c>
      <c r="BR21" s="16">
        <v>1390653.25</v>
      </c>
      <c r="BS21" s="16">
        <v>348266.51</v>
      </c>
      <c r="BT21" s="16">
        <v>0</v>
      </c>
      <c r="BU21" s="16">
        <v>0</v>
      </c>
      <c r="BV21" s="16">
        <v>0</v>
      </c>
      <c r="BW21" s="16">
        <v>220019.58</v>
      </c>
      <c r="BX21" s="16">
        <v>219961.71</v>
      </c>
      <c r="BY21" s="16">
        <v>553631.94999999995</v>
      </c>
      <c r="BZ21" s="16">
        <v>375870.23</v>
      </c>
      <c r="CA21" s="16">
        <v>2709676.95</v>
      </c>
      <c r="CB21" s="16">
        <v>2007330.39</v>
      </c>
      <c r="CC21" s="16">
        <v>15977754.23</v>
      </c>
      <c r="CD21" s="16">
        <v>5357815.04</v>
      </c>
      <c r="CE21" s="11">
        <f t="shared" si="1"/>
        <v>2.3403590925055804</v>
      </c>
      <c r="CF21" s="11">
        <f t="shared" si="0"/>
        <v>3.6807895593200621</v>
      </c>
      <c r="CG21" s="15"/>
      <c r="CH21" s="15"/>
      <c r="CI21" s="14"/>
      <c r="CJ21" s="14"/>
      <c r="CK21" s="17"/>
      <c r="CL21" s="42"/>
      <c r="CM21" s="42"/>
      <c r="CN21" s="43"/>
      <c r="CO21" s="43"/>
    </row>
    <row r="22" spans="1:93" s="12" customFormat="1" x14ac:dyDescent="0.25">
      <c r="A22" s="9">
        <v>13</v>
      </c>
      <c r="B22" s="10">
        <v>45948</v>
      </c>
      <c r="C22" s="16">
        <v>1980024.09</v>
      </c>
      <c r="D22" s="16">
        <v>1390103.33</v>
      </c>
      <c r="E22" s="16">
        <v>1004413.68</v>
      </c>
      <c r="F22" s="16">
        <v>0</v>
      </c>
      <c r="G22" s="16">
        <v>7642817.6600000001</v>
      </c>
      <c r="H22" s="16">
        <v>0</v>
      </c>
      <c r="I22" s="16">
        <v>0</v>
      </c>
      <c r="J22" s="16"/>
      <c r="K22" s="16">
        <v>19592000</v>
      </c>
      <c r="L22" s="16"/>
      <c r="M22" s="16">
        <v>0</v>
      </c>
      <c r="N22" s="16"/>
      <c r="O22" s="16">
        <v>16112352.4</v>
      </c>
      <c r="P22" s="16">
        <v>16112352.4</v>
      </c>
      <c r="Q22" s="16">
        <v>0</v>
      </c>
      <c r="R22" s="16">
        <v>0</v>
      </c>
      <c r="S22" s="16">
        <v>2121816.63</v>
      </c>
      <c r="T22" s="16">
        <v>2121816.63</v>
      </c>
      <c r="U22" s="16">
        <v>11112954.66</v>
      </c>
      <c r="V22" s="16"/>
      <c r="W22" s="16">
        <v>37340469.789999999</v>
      </c>
      <c r="X22" s="16">
        <v>19624272.359999999</v>
      </c>
      <c r="Y22" s="16">
        <v>2879147.82</v>
      </c>
      <c r="Z22" s="16">
        <v>1602434.25</v>
      </c>
      <c r="AA22" s="16">
        <v>11973436.51</v>
      </c>
      <c r="AB22" s="16">
        <v>4674301.55</v>
      </c>
      <c r="AC22" s="16">
        <v>808599.34</v>
      </c>
      <c r="AD22" s="16">
        <v>804221.97</v>
      </c>
      <c r="AE22" s="16">
        <v>7.77</v>
      </c>
      <c r="AF22" s="16">
        <v>0</v>
      </c>
      <c r="AG22" s="16">
        <v>2790524.69</v>
      </c>
      <c r="AH22" s="16">
        <v>73665.539999999994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1999.73</v>
      </c>
      <c r="AR22" s="16">
        <v>0</v>
      </c>
      <c r="AS22" s="16">
        <v>145.84</v>
      </c>
      <c r="AT22" s="16">
        <v>0</v>
      </c>
      <c r="AU22" s="16">
        <v>101735.57</v>
      </c>
      <c r="AV22" s="16">
        <v>76622.490000000005</v>
      </c>
      <c r="AW22" s="16">
        <v>100637.77</v>
      </c>
      <c r="AX22" s="16">
        <v>100515.93</v>
      </c>
      <c r="AY22" s="16">
        <v>22898.46</v>
      </c>
      <c r="AZ22" s="16">
        <v>7019.49</v>
      </c>
      <c r="BA22" s="16">
        <v>0</v>
      </c>
      <c r="BB22" s="16">
        <v>0</v>
      </c>
      <c r="BC22" s="16">
        <v>0</v>
      </c>
      <c r="BD22" s="16">
        <v>0</v>
      </c>
      <c r="BE22" s="16">
        <v>0</v>
      </c>
      <c r="BF22" s="16">
        <v>0</v>
      </c>
      <c r="BG22" s="16">
        <v>18679133.5</v>
      </c>
      <c r="BH22" s="16">
        <v>7338781.21</v>
      </c>
      <c r="BI22" s="16">
        <v>5301.31</v>
      </c>
      <c r="BJ22" s="16">
        <v>8.1300000000000008</v>
      </c>
      <c r="BK22" s="16">
        <v>161833.25</v>
      </c>
      <c r="BL22" s="16">
        <v>20060.27</v>
      </c>
      <c r="BM22" s="16">
        <v>0</v>
      </c>
      <c r="BN22" s="16">
        <v>0</v>
      </c>
      <c r="BO22" s="16">
        <v>0</v>
      </c>
      <c r="BP22" s="16">
        <v>0</v>
      </c>
      <c r="BQ22" s="16">
        <v>1874691.02</v>
      </c>
      <c r="BR22" s="16">
        <v>1713033</v>
      </c>
      <c r="BS22" s="16">
        <v>348266.51</v>
      </c>
      <c r="BT22" s="16">
        <v>0</v>
      </c>
      <c r="BU22" s="16">
        <v>0</v>
      </c>
      <c r="BV22" s="16">
        <v>0</v>
      </c>
      <c r="BW22" s="16">
        <v>100399.32</v>
      </c>
      <c r="BX22" s="16">
        <v>100396.7</v>
      </c>
      <c r="BY22" s="16">
        <v>402579.48</v>
      </c>
      <c r="BZ22" s="16">
        <v>155365.03</v>
      </c>
      <c r="CA22" s="16">
        <v>2893070.89</v>
      </c>
      <c r="CB22" s="16">
        <v>1988863.13</v>
      </c>
      <c r="CC22" s="16">
        <v>15786062.609999999</v>
      </c>
      <c r="CD22" s="16">
        <v>5349918.09</v>
      </c>
      <c r="CE22" s="11">
        <f t="shared" si="1"/>
        <v>2.3654074301178767</v>
      </c>
      <c r="CF22" s="11">
        <f t="shared" si="0"/>
        <v>3.6681444519087956</v>
      </c>
      <c r="CG22" s="15"/>
      <c r="CH22" s="15"/>
      <c r="CI22" s="14"/>
      <c r="CJ22" s="14"/>
      <c r="CK22" s="17"/>
      <c r="CL22" s="42"/>
      <c r="CM22" s="42"/>
      <c r="CN22" s="43"/>
      <c r="CO22" s="43"/>
    </row>
    <row r="23" spans="1:93" s="12" customFormat="1" x14ac:dyDescent="0.25">
      <c r="A23" s="9">
        <v>14</v>
      </c>
      <c r="B23" s="10">
        <v>45951</v>
      </c>
      <c r="C23" s="16">
        <v>1880394.87</v>
      </c>
      <c r="D23" s="16">
        <v>1329877.08</v>
      </c>
      <c r="E23" s="16">
        <v>996793.42</v>
      </c>
      <c r="F23" s="16">
        <v>0</v>
      </c>
      <c r="G23" s="16">
        <v>7688018.7300000004</v>
      </c>
      <c r="H23" s="16">
        <v>0</v>
      </c>
      <c r="I23" s="16">
        <v>0</v>
      </c>
      <c r="J23" s="16"/>
      <c r="K23" s="16">
        <v>19892000</v>
      </c>
      <c r="L23" s="16"/>
      <c r="M23" s="16">
        <v>0</v>
      </c>
      <c r="N23" s="16"/>
      <c r="O23" s="16">
        <v>16167862.4</v>
      </c>
      <c r="P23" s="16">
        <v>16167862.4</v>
      </c>
      <c r="Q23" s="16">
        <v>0</v>
      </c>
      <c r="R23" s="16">
        <v>0</v>
      </c>
      <c r="S23" s="16">
        <v>2143836.62</v>
      </c>
      <c r="T23" s="16">
        <v>2143836.62</v>
      </c>
      <c r="U23" s="16">
        <v>11112954.66</v>
      </c>
      <c r="V23" s="16"/>
      <c r="W23" s="16">
        <v>37655951.380000003</v>
      </c>
      <c r="X23" s="16">
        <v>19641576.100000001</v>
      </c>
      <c r="Y23" s="16">
        <v>2872954.82</v>
      </c>
      <c r="Z23" s="16">
        <v>1606487.76</v>
      </c>
      <c r="AA23" s="16">
        <v>12092591.630000001</v>
      </c>
      <c r="AB23" s="16">
        <v>4710734.41</v>
      </c>
      <c r="AC23" s="16">
        <v>924841.54</v>
      </c>
      <c r="AD23" s="16">
        <v>920465.64</v>
      </c>
      <c r="AE23" s="16">
        <v>0</v>
      </c>
      <c r="AF23" s="16">
        <v>0</v>
      </c>
      <c r="AG23" s="16">
        <v>2899394</v>
      </c>
      <c r="AH23" s="16">
        <v>73963.210000000006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1999.73</v>
      </c>
      <c r="AR23" s="16">
        <v>0</v>
      </c>
      <c r="AS23" s="16">
        <v>145.84</v>
      </c>
      <c r="AT23" s="16">
        <v>0</v>
      </c>
      <c r="AU23" s="16">
        <v>114937.59</v>
      </c>
      <c r="AV23" s="16">
        <v>76817.37</v>
      </c>
      <c r="AW23" s="16">
        <v>160688.15</v>
      </c>
      <c r="AX23" s="16">
        <v>160646.57999999999</v>
      </c>
      <c r="AY23" s="16">
        <v>22901.02</v>
      </c>
      <c r="AZ23" s="16">
        <v>7043.85</v>
      </c>
      <c r="BA23" s="16">
        <v>0</v>
      </c>
      <c r="BB23" s="16">
        <v>0</v>
      </c>
      <c r="BC23" s="16">
        <v>0</v>
      </c>
      <c r="BD23" s="16">
        <v>0</v>
      </c>
      <c r="BE23" s="16">
        <v>0</v>
      </c>
      <c r="BF23" s="16">
        <v>0</v>
      </c>
      <c r="BG23" s="16">
        <v>19090454.32</v>
      </c>
      <c r="BH23" s="16">
        <v>7556158.8099999996</v>
      </c>
      <c r="BI23" s="16">
        <v>5430.53</v>
      </c>
      <c r="BJ23" s="16">
        <v>8.15</v>
      </c>
      <c r="BK23" s="16">
        <v>216126.6</v>
      </c>
      <c r="BL23" s="16">
        <v>27911.42</v>
      </c>
      <c r="BM23" s="16">
        <v>0</v>
      </c>
      <c r="BN23" s="16">
        <v>0</v>
      </c>
      <c r="BO23" s="16">
        <v>0</v>
      </c>
      <c r="BP23" s="16">
        <v>0</v>
      </c>
      <c r="BQ23" s="16">
        <v>1907935.17</v>
      </c>
      <c r="BR23" s="16">
        <v>1897699.24</v>
      </c>
      <c r="BS23" s="16">
        <v>348266.51</v>
      </c>
      <c r="BT23" s="16">
        <v>0</v>
      </c>
      <c r="BU23" s="16">
        <v>0</v>
      </c>
      <c r="BV23" s="16">
        <v>0</v>
      </c>
      <c r="BW23" s="16">
        <v>161204.44</v>
      </c>
      <c r="BX23" s="16">
        <v>160904.72</v>
      </c>
      <c r="BY23" s="16">
        <v>490538.62</v>
      </c>
      <c r="BZ23" s="16">
        <v>172606.89</v>
      </c>
      <c r="CA23" s="16">
        <v>3129501.86</v>
      </c>
      <c r="CB23" s="16">
        <v>2259130.41</v>
      </c>
      <c r="CC23" s="16">
        <v>15960952.460000001</v>
      </c>
      <c r="CD23" s="16">
        <v>5297028.3899999997</v>
      </c>
      <c r="CE23" s="11">
        <f t="shared" si="1"/>
        <v>2.3592546544055053</v>
      </c>
      <c r="CF23" s="11">
        <f t="shared" si="0"/>
        <v>3.7080367809771175</v>
      </c>
      <c r="CG23" s="15"/>
      <c r="CH23" s="15"/>
      <c r="CI23" s="14"/>
      <c r="CJ23" s="14"/>
      <c r="CK23" s="17"/>
      <c r="CL23" s="42"/>
      <c r="CM23" s="42"/>
      <c r="CN23" s="43"/>
      <c r="CO23" s="43"/>
    </row>
    <row r="24" spans="1:93" s="12" customFormat="1" x14ac:dyDescent="0.25">
      <c r="A24" s="9">
        <v>15</v>
      </c>
      <c r="B24" s="10">
        <v>45952</v>
      </c>
      <c r="C24" s="16">
        <v>1801922.59</v>
      </c>
      <c r="D24" s="16">
        <v>1273661.18</v>
      </c>
      <c r="E24" s="16">
        <v>918715.58</v>
      </c>
      <c r="F24" s="16">
        <v>0</v>
      </c>
      <c r="G24" s="16">
        <v>7676497.6399999997</v>
      </c>
      <c r="H24" s="16">
        <v>0</v>
      </c>
      <c r="I24" s="16">
        <v>0</v>
      </c>
      <c r="J24" s="16"/>
      <c r="K24" s="16">
        <v>19992000</v>
      </c>
      <c r="L24" s="16"/>
      <c r="M24" s="16">
        <v>0</v>
      </c>
      <c r="N24" s="16"/>
      <c r="O24" s="16">
        <v>16159052</v>
      </c>
      <c r="P24" s="16">
        <v>16159052</v>
      </c>
      <c r="Q24" s="16">
        <v>0</v>
      </c>
      <c r="R24" s="16">
        <v>0</v>
      </c>
      <c r="S24" s="16">
        <v>2129169.9700000002</v>
      </c>
      <c r="T24" s="16">
        <v>2129169.9700000002</v>
      </c>
      <c r="U24" s="16">
        <v>11112954.66</v>
      </c>
      <c r="V24" s="16"/>
      <c r="W24" s="16">
        <v>37564403.109999999</v>
      </c>
      <c r="X24" s="16">
        <v>19561883.140000001</v>
      </c>
      <c r="Y24" s="16">
        <v>2837664.5</v>
      </c>
      <c r="Z24" s="16">
        <v>1600565.61</v>
      </c>
      <c r="AA24" s="16">
        <v>12077115.699999999</v>
      </c>
      <c r="AB24" s="16">
        <v>4679441.47</v>
      </c>
      <c r="AC24" s="16">
        <v>875999.92</v>
      </c>
      <c r="AD24" s="16">
        <v>871646.18</v>
      </c>
      <c r="AE24" s="16">
        <v>0</v>
      </c>
      <c r="AF24" s="16">
        <v>0</v>
      </c>
      <c r="AG24" s="16">
        <v>2968326.76</v>
      </c>
      <c r="AH24" s="16">
        <v>73879.03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1999.73</v>
      </c>
      <c r="AR24" s="16">
        <v>0</v>
      </c>
      <c r="AS24" s="16">
        <v>145.84</v>
      </c>
      <c r="AT24" s="16">
        <v>0</v>
      </c>
      <c r="AU24" s="16">
        <v>98354.41</v>
      </c>
      <c r="AV24" s="16">
        <v>77070.25</v>
      </c>
      <c r="AW24" s="16">
        <v>304098.03000000003</v>
      </c>
      <c r="AX24" s="16">
        <v>304066.67</v>
      </c>
      <c r="AY24" s="16">
        <v>22897.97</v>
      </c>
      <c r="AZ24" s="16">
        <v>7040.78</v>
      </c>
      <c r="BA24" s="16">
        <v>0</v>
      </c>
      <c r="BB24" s="16">
        <v>0</v>
      </c>
      <c r="BC24" s="16">
        <v>0</v>
      </c>
      <c r="BD24" s="16">
        <v>0</v>
      </c>
      <c r="BE24" s="16">
        <v>0</v>
      </c>
      <c r="BF24" s="16">
        <v>0</v>
      </c>
      <c r="BG24" s="16">
        <v>19186602.859999999</v>
      </c>
      <c r="BH24" s="16">
        <v>7613710</v>
      </c>
      <c r="BI24" s="16">
        <v>5146.18</v>
      </c>
      <c r="BJ24" s="16">
        <v>8.19</v>
      </c>
      <c r="BK24" s="16">
        <v>214487.41</v>
      </c>
      <c r="BL24" s="16">
        <v>28126.44</v>
      </c>
      <c r="BM24" s="16">
        <v>0</v>
      </c>
      <c r="BN24" s="16">
        <v>0</v>
      </c>
      <c r="BO24" s="16">
        <v>0</v>
      </c>
      <c r="BP24" s="16">
        <v>0</v>
      </c>
      <c r="BQ24" s="16">
        <v>1905284.64</v>
      </c>
      <c r="BR24" s="16">
        <v>1892562.87</v>
      </c>
      <c r="BS24" s="16">
        <v>348266.51</v>
      </c>
      <c r="BT24" s="16">
        <v>0</v>
      </c>
      <c r="BU24" s="16">
        <v>0</v>
      </c>
      <c r="BV24" s="16">
        <v>0</v>
      </c>
      <c r="BW24" s="16">
        <v>304908.40999999997</v>
      </c>
      <c r="BX24" s="16">
        <v>304471.86</v>
      </c>
      <c r="BY24" s="16">
        <v>305507.43</v>
      </c>
      <c r="BZ24" s="16">
        <v>136213.20000000001</v>
      </c>
      <c r="CA24" s="16">
        <v>3083600.57</v>
      </c>
      <c r="CB24" s="16">
        <v>2361382.5699999998</v>
      </c>
      <c r="CC24" s="16">
        <v>16103002.279999999</v>
      </c>
      <c r="CD24" s="16">
        <v>5252327.43</v>
      </c>
      <c r="CE24" s="11">
        <f t="shared" si="1"/>
        <v>2.3327577340441139</v>
      </c>
      <c r="CF24" s="11">
        <f t="shared" si="0"/>
        <v>3.7244218683449448</v>
      </c>
      <c r="CG24" s="15"/>
      <c r="CH24" s="15"/>
      <c r="CI24" s="14"/>
      <c r="CJ24" s="14"/>
      <c r="CK24" s="17"/>
      <c r="CL24" s="42"/>
      <c r="CM24" s="42"/>
      <c r="CN24" s="43"/>
      <c r="CO24" s="43"/>
    </row>
    <row r="25" spans="1:93" s="12" customFormat="1" x14ac:dyDescent="0.25">
      <c r="A25" s="9">
        <v>16</v>
      </c>
      <c r="B25" s="10">
        <v>45953</v>
      </c>
      <c r="C25" s="16">
        <v>1717581.44</v>
      </c>
      <c r="D25" s="16">
        <v>1182887.95</v>
      </c>
      <c r="E25" s="16">
        <v>918661.14</v>
      </c>
      <c r="F25" s="16">
        <v>0</v>
      </c>
      <c r="G25" s="16">
        <v>7557662.9400000004</v>
      </c>
      <c r="H25" s="16">
        <v>0</v>
      </c>
      <c r="I25" s="16">
        <v>0</v>
      </c>
      <c r="J25" s="16"/>
      <c r="K25" s="16">
        <v>19692000</v>
      </c>
      <c r="L25" s="16"/>
      <c r="M25" s="16">
        <v>0</v>
      </c>
      <c r="N25" s="16"/>
      <c r="O25" s="16">
        <v>16128827.800000001</v>
      </c>
      <c r="P25" s="16">
        <v>16128827.800000001</v>
      </c>
      <c r="Q25" s="16">
        <v>0</v>
      </c>
      <c r="R25" s="16">
        <v>0</v>
      </c>
      <c r="S25" s="16">
        <v>2109034.7200000002</v>
      </c>
      <c r="T25" s="16">
        <v>2109034.7200000002</v>
      </c>
      <c r="U25" s="16">
        <v>11112954.66</v>
      </c>
      <c r="V25" s="16"/>
      <c r="W25" s="16">
        <v>37010813.369999997</v>
      </c>
      <c r="X25" s="16">
        <v>19420750.469999999</v>
      </c>
      <c r="Y25" s="16">
        <v>2877643.19</v>
      </c>
      <c r="Z25" s="16">
        <v>1610409.89</v>
      </c>
      <c r="AA25" s="16">
        <v>11891838.119999999</v>
      </c>
      <c r="AB25" s="16">
        <v>4663540.3099999996</v>
      </c>
      <c r="AC25" s="16">
        <v>801005.79</v>
      </c>
      <c r="AD25" s="16">
        <v>796667.14</v>
      </c>
      <c r="AE25" s="16">
        <v>0</v>
      </c>
      <c r="AF25" s="16">
        <v>0</v>
      </c>
      <c r="AG25" s="16">
        <v>2901030.78</v>
      </c>
      <c r="AH25" s="16">
        <v>73681.34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1999.73</v>
      </c>
      <c r="AR25" s="16">
        <v>0</v>
      </c>
      <c r="AS25" s="16">
        <v>145.84</v>
      </c>
      <c r="AT25" s="16">
        <v>0</v>
      </c>
      <c r="AU25" s="16">
        <v>90982.89</v>
      </c>
      <c r="AV25" s="16">
        <v>76911.570000000007</v>
      </c>
      <c r="AW25" s="16">
        <v>309957.46000000002</v>
      </c>
      <c r="AX25" s="16">
        <v>309802.15000000002</v>
      </c>
      <c r="AY25" s="16">
        <v>22951.47</v>
      </c>
      <c r="AZ25" s="16">
        <v>7031.76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18897555.260000002</v>
      </c>
      <c r="BH25" s="16">
        <v>7538044.1600000001</v>
      </c>
      <c r="BI25" s="16">
        <v>5233.9799999999996</v>
      </c>
      <c r="BJ25" s="16">
        <v>8.18</v>
      </c>
      <c r="BK25" s="16">
        <v>213984.82</v>
      </c>
      <c r="BL25" s="16">
        <v>28078.39</v>
      </c>
      <c r="BM25" s="16">
        <v>0</v>
      </c>
      <c r="BN25" s="16">
        <v>0</v>
      </c>
      <c r="BO25" s="16">
        <v>0</v>
      </c>
      <c r="BP25" s="16">
        <v>0</v>
      </c>
      <c r="BQ25" s="16">
        <v>1887469.69</v>
      </c>
      <c r="BR25" s="16">
        <v>1875586.86</v>
      </c>
      <c r="BS25" s="16">
        <v>273301.40000000002</v>
      </c>
      <c r="BT25" s="16">
        <v>0</v>
      </c>
      <c r="BU25" s="16">
        <v>0</v>
      </c>
      <c r="BV25" s="16">
        <v>0</v>
      </c>
      <c r="BW25" s="16">
        <v>310102.7</v>
      </c>
      <c r="BX25" s="16">
        <v>309874.77</v>
      </c>
      <c r="BY25" s="16">
        <v>335475.34999999998</v>
      </c>
      <c r="BZ25" s="16">
        <v>138298.88</v>
      </c>
      <c r="CA25" s="16">
        <v>3025567.95</v>
      </c>
      <c r="CB25" s="16">
        <v>2351847.08</v>
      </c>
      <c r="CC25" s="16">
        <v>15871987.310000001</v>
      </c>
      <c r="CD25" s="16">
        <v>5186197.08</v>
      </c>
      <c r="CE25" s="11">
        <f t="shared" si="1"/>
        <v>2.3318323438100075</v>
      </c>
      <c r="CF25" s="11">
        <f t="shared" si="0"/>
        <v>3.7446996653663609</v>
      </c>
      <c r="CG25" s="15"/>
      <c r="CH25" s="15"/>
      <c r="CI25" s="14"/>
      <c r="CJ25" s="14"/>
      <c r="CK25" s="17"/>
      <c r="CL25" s="42"/>
      <c r="CM25" s="42"/>
      <c r="CN25" s="43"/>
      <c r="CO25" s="43"/>
    </row>
    <row r="26" spans="1:93" s="12" customFormat="1" x14ac:dyDescent="0.25">
      <c r="A26" s="9">
        <v>17</v>
      </c>
      <c r="B26" s="10">
        <v>45954</v>
      </c>
      <c r="C26" s="16">
        <v>1695459.65</v>
      </c>
      <c r="D26" s="16">
        <v>1131015.82</v>
      </c>
      <c r="E26" s="16">
        <v>3580648.5</v>
      </c>
      <c r="F26" s="16">
        <v>0</v>
      </c>
      <c r="G26" s="16">
        <v>7071700.3499999996</v>
      </c>
      <c r="H26" s="16">
        <v>0</v>
      </c>
      <c r="I26" s="16">
        <v>0</v>
      </c>
      <c r="J26" s="16"/>
      <c r="K26" s="16">
        <v>16992000</v>
      </c>
      <c r="L26" s="16"/>
      <c r="M26" s="16">
        <v>0</v>
      </c>
      <c r="N26" s="16"/>
      <c r="O26" s="16">
        <v>16116095</v>
      </c>
      <c r="P26" s="16">
        <v>16116095</v>
      </c>
      <c r="Q26" s="16">
        <v>0</v>
      </c>
      <c r="R26" s="16">
        <v>0</v>
      </c>
      <c r="S26" s="16">
        <v>2615504.4700000002</v>
      </c>
      <c r="T26" s="16">
        <v>2615504.4700000002</v>
      </c>
      <c r="U26" s="16">
        <v>11112954.66</v>
      </c>
      <c r="V26" s="16"/>
      <c r="W26" s="16">
        <v>36958453.299999997</v>
      </c>
      <c r="X26" s="16">
        <v>19862615.289999999</v>
      </c>
      <c r="Y26" s="16">
        <v>2855030.45</v>
      </c>
      <c r="Z26" s="16">
        <v>1614201.77</v>
      </c>
      <c r="AA26" s="16">
        <v>11912577.76</v>
      </c>
      <c r="AB26" s="16">
        <v>4635500.51</v>
      </c>
      <c r="AC26" s="16">
        <v>1112902.07</v>
      </c>
      <c r="AD26" s="16">
        <v>1108586.79</v>
      </c>
      <c r="AE26" s="16">
        <v>0</v>
      </c>
      <c r="AF26" s="16">
        <v>0</v>
      </c>
      <c r="AG26" s="16">
        <v>2875805.52</v>
      </c>
      <c r="AH26" s="16">
        <v>73560.75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1999.73</v>
      </c>
      <c r="AR26" s="16">
        <v>0</v>
      </c>
      <c r="AS26" s="16">
        <v>145.84</v>
      </c>
      <c r="AT26" s="16">
        <v>0</v>
      </c>
      <c r="AU26" s="16">
        <v>92773.45</v>
      </c>
      <c r="AV26" s="16">
        <v>76920.039999999994</v>
      </c>
      <c r="AW26" s="16">
        <v>321920.19</v>
      </c>
      <c r="AX26" s="16">
        <v>321635.42</v>
      </c>
      <c r="AY26" s="16">
        <v>22947.78</v>
      </c>
      <c r="AZ26" s="16">
        <v>7028.05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0</v>
      </c>
      <c r="BG26" s="16">
        <v>19196102.780000001</v>
      </c>
      <c r="BH26" s="16">
        <v>7837433.3300000001</v>
      </c>
      <c r="BI26" s="16">
        <v>5081.53</v>
      </c>
      <c r="BJ26" s="16">
        <v>8.19</v>
      </c>
      <c r="BK26" s="16">
        <v>210812.79</v>
      </c>
      <c r="BL26" s="16">
        <v>27183.37</v>
      </c>
      <c r="BM26" s="16">
        <v>0</v>
      </c>
      <c r="BN26" s="16">
        <v>0</v>
      </c>
      <c r="BO26" s="16">
        <v>0</v>
      </c>
      <c r="BP26" s="16">
        <v>0</v>
      </c>
      <c r="BQ26" s="16">
        <v>1877622.58</v>
      </c>
      <c r="BR26" s="16">
        <v>1862264.36</v>
      </c>
      <c r="BS26" s="16">
        <v>273301.40000000002</v>
      </c>
      <c r="BT26" s="16">
        <v>0</v>
      </c>
      <c r="BU26" s="16">
        <v>0</v>
      </c>
      <c r="BV26" s="16">
        <v>0</v>
      </c>
      <c r="BW26" s="16">
        <v>321344.96999999997</v>
      </c>
      <c r="BX26" s="16">
        <v>321339.38</v>
      </c>
      <c r="BY26" s="16">
        <v>333297.55</v>
      </c>
      <c r="BZ26" s="16">
        <v>131575.21</v>
      </c>
      <c r="CA26" s="16">
        <v>3021460.82</v>
      </c>
      <c r="CB26" s="16">
        <v>2342370.5099999998</v>
      </c>
      <c r="CC26" s="16">
        <v>16174641.960000001</v>
      </c>
      <c r="CD26" s="16">
        <v>5495062.8200000003</v>
      </c>
      <c r="CE26" s="11">
        <f t="shared" si="1"/>
        <v>2.284962683650031</v>
      </c>
      <c r="CF26" s="11">
        <f t="shared" si="0"/>
        <v>3.6146293392147242</v>
      </c>
      <c r="CG26" s="15"/>
      <c r="CH26" s="15"/>
      <c r="CI26" s="14"/>
      <c r="CJ26" s="14"/>
      <c r="CK26" s="17"/>
      <c r="CL26" s="42"/>
      <c r="CM26" s="42"/>
      <c r="CN26" s="43"/>
      <c r="CO26" s="43"/>
    </row>
    <row r="27" spans="1:93" s="12" customFormat="1" x14ac:dyDescent="0.25">
      <c r="A27" s="9">
        <v>18</v>
      </c>
      <c r="B27" s="10">
        <v>45955</v>
      </c>
      <c r="C27" s="16">
        <v>1662776.17</v>
      </c>
      <c r="D27" s="16">
        <v>1074384.75</v>
      </c>
      <c r="E27" s="16">
        <v>4630398.7</v>
      </c>
      <c r="F27" s="16">
        <v>0</v>
      </c>
      <c r="G27" s="16">
        <v>7485085.7199999997</v>
      </c>
      <c r="H27" s="16">
        <v>0</v>
      </c>
      <c r="I27" s="16">
        <v>0</v>
      </c>
      <c r="J27" s="16"/>
      <c r="K27" s="16">
        <v>15792000</v>
      </c>
      <c r="L27" s="16"/>
      <c r="M27" s="16">
        <v>0</v>
      </c>
      <c r="N27" s="16"/>
      <c r="O27" s="16">
        <v>16173325</v>
      </c>
      <c r="P27" s="16">
        <v>16173325</v>
      </c>
      <c r="Q27" s="16">
        <v>0</v>
      </c>
      <c r="R27" s="16">
        <v>0</v>
      </c>
      <c r="S27" s="16">
        <v>2520924.98</v>
      </c>
      <c r="T27" s="16">
        <v>2520924.98</v>
      </c>
      <c r="U27" s="16">
        <v>11112954.66</v>
      </c>
      <c r="V27" s="16"/>
      <c r="W27" s="16">
        <v>37151555.920000002</v>
      </c>
      <c r="X27" s="16">
        <v>19768634.73</v>
      </c>
      <c r="Y27" s="16">
        <v>2834327.96</v>
      </c>
      <c r="Z27" s="16">
        <v>1618122.64</v>
      </c>
      <c r="AA27" s="16">
        <v>11877817.779999999</v>
      </c>
      <c r="AB27" s="16">
        <v>4569650.3099999996</v>
      </c>
      <c r="AC27" s="16">
        <v>1060677.03</v>
      </c>
      <c r="AD27" s="16">
        <v>1056381.28</v>
      </c>
      <c r="AE27" s="16">
        <v>0</v>
      </c>
      <c r="AF27" s="16">
        <v>0</v>
      </c>
      <c r="AG27" s="16">
        <v>2856193.83</v>
      </c>
      <c r="AH27" s="16">
        <v>73831.429999999993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1999.73</v>
      </c>
      <c r="AR27" s="16">
        <v>0</v>
      </c>
      <c r="AS27" s="16">
        <v>145.84</v>
      </c>
      <c r="AT27" s="16">
        <v>0</v>
      </c>
      <c r="AU27" s="16">
        <v>93421.41</v>
      </c>
      <c r="AV27" s="16">
        <v>77157.240000000005</v>
      </c>
      <c r="AW27" s="16">
        <v>284385.01</v>
      </c>
      <c r="AX27" s="16">
        <v>284047.63</v>
      </c>
      <c r="AY27" s="16">
        <v>22903.599999999999</v>
      </c>
      <c r="AZ27" s="16">
        <v>6969.22</v>
      </c>
      <c r="BA27" s="16">
        <v>0</v>
      </c>
      <c r="BB27" s="16">
        <v>0</v>
      </c>
      <c r="BC27" s="16">
        <v>0</v>
      </c>
      <c r="BD27" s="16">
        <v>0</v>
      </c>
      <c r="BE27" s="16">
        <v>0</v>
      </c>
      <c r="BF27" s="16">
        <v>0</v>
      </c>
      <c r="BG27" s="16">
        <v>19031872.18</v>
      </c>
      <c r="BH27" s="16">
        <v>7686159.7599999998</v>
      </c>
      <c r="BI27" s="16">
        <v>4998.7700000000004</v>
      </c>
      <c r="BJ27" s="16">
        <v>8.2100000000000009</v>
      </c>
      <c r="BK27" s="16">
        <v>208307.13</v>
      </c>
      <c r="BL27" s="16">
        <v>27074.560000000001</v>
      </c>
      <c r="BM27" s="16">
        <v>0</v>
      </c>
      <c r="BN27" s="16">
        <v>0</v>
      </c>
      <c r="BO27" s="16">
        <v>0</v>
      </c>
      <c r="BP27" s="16">
        <v>0</v>
      </c>
      <c r="BQ27" s="16">
        <v>2024817.2</v>
      </c>
      <c r="BR27" s="16">
        <v>1868366.33</v>
      </c>
      <c r="BS27" s="16">
        <v>233714.08</v>
      </c>
      <c r="BT27" s="16">
        <v>0</v>
      </c>
      <c r="BU27" s="16">
        <v>0</v>
      </c>
      <c r="BV27" s="16">
        <v>0</v>
      </c>
      <c r="BW27" s="16">
        <v>283716.88</v>
      </c>
      <c r="BX27" s="16">
        <v>283713.57</v>
      </c>
      <c r="BY27" s="16">
        <v>314435.38</v>
      </c>
      <c r="BZ27" s="16">
        <v>132955.21</v>
      </c>
      <c r="CA27" s="16">
        <v>3069989.45</v>
      </c>
      <c r="CB27" s="16">
        <v>2312117.89</v>
      </c>
      <c r="CC27" s="16">
        <v>15961882.73</v>
      </c>
      <c r="CD27" s="16">
        <v>5374041.8799999999</v>
      </c>
      <c r="CE27" s="11">
        <f t="shared" si="1"/>
        <v>2.3275171574951172</v>
      </c>
      <c r="CF27" s="11">
        <f t="shared" si="0"/>
        <v>3.6785412491054128</v>
      </c>
      <c r="CG27" s="15"/>
      <c r="CH27" s="15"/>
      <c r="CI27" s="14"/>
      <c r="CJ27" s="14"/>
      <c r="CK27" s="17"/>
      <c r="CL27" s="42"/>
      <c r="CM27" s="42"/>
      <c r="CN27" s="43"/>
      <c r="CO27" s="43"/>
    </row>
    <row r="28" spans="1:93" s="12" customFormat="1" x14ac:dyDescent="0.25">
      <c r="A28" s="9">
        <v>19</v>
      </c>
      <c r="B28" s="10">
        <v>45958</v>
      </c>
      <c r="C28" s="16">
        <v>1611642.18</v>
      </c>
      <c r="D28" s="16">
        <v>1043678.98</v>
      </c>
      <c r="E28" s="16">
        <v>14984359.359999999</v>
      </c>
      <c r="F28" s="16">
        <v>0</v>
      </c>
      <c r="G28" s="16">
        <v>7538328.75</v>
      </c>
      <c r="H28" s="16">
        <v>0</v>
      </c>
      <c r="I28" s="16">
        <v>0</v>
      </c>
      <c r="J28" s="16"/>
      <c r="K28" s="16">
        <v>5792000</v>
      </c>
      <c r="L28" s="16"/>
      <c r="M28" s="16">
        <v>0</v>
      </c>
      <c r="N28" s="16"/>
      <c r="O28" s="16">
        <v>16226510.199999999</v>
      </c>
      <c r="P28" s="16">
        <v>16226510.199999999</v>
      </c>
      <c r="Q28" s="16">
        <v>0</v>
      </c>
      <c r="R28" s="16">
        <v>0</v>
      </c>
      <c r="S28" s="16">
        <v>2597997.9500000002</v>
      </c>
      <c r="T28" s="16">
        <v>2597997.9500000002</v>
      </c>
      <c r="U28" s="16">
        <v>11112954.66</v>
      </c>
      <c r="V28" s="16"/>
      <c r="W28" s="16">
        <v>37637883.770000003</v>
      </c>
      <c r="X28" s="16">
        <v>19868187.129999999</v>
      </c>
      <c r="Y28" s="16">
        <v>2834029.92</v>
      </c>
      <c r="Z28" s="16">
        <v>1631476.83</v>
      </c>
      <c r="AA28" s="16">
        <v>12014156.17</v>
      </c>
      <c r="AB28" s="16">
        <v>4618386.03</v>
      </c>
      <c r="AC28" s="16">
        <v>1529852.77</v>
      </c>
      <c r="AD28" s="16">
        <v>1525364.96</v>
      </c>
      <c r="AE28" s="16">
        <v>0</v>
      </c>
      <c r="AF28" s="16">
        <v>0</v>
      </c>
      <c r="AG28" s="16">
        <v>2979444.11</v>
      </c>
      <c r="AH28" s="16">
        <v>74131.289999999994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2395.84</v>
      </c>
      <c r="AT28" s="16">
        <v>0</v>
      </c>
      <c r="AU28" s="16">
        <v>93518.87</v>
      </c>
      <c r="AV28" s="16">
        <v>77314.84</v>
      </c>
      <c r="AW28" s="16">
        <v>223873.88</v>
      </c>
      <c r="AX28" s="16">
        <v>223596.36</v>
      </c>
      <c r="AY28" s="16">
        <v>22903.97</v>
      </c>
      <c r="AZ28" s="16">
        <v>6990.14</v>
      </c>
      <c r="BA28" s="16">
        <v>0</v>
      </c>
      <c r="BB28" s="16">
        <v>0</v>
      </c>
      <c r="BC28" s="16">
        <v>0</v>
      </c>
      <c r="BD28" s="16">
        <v>0</v>
      </c>
      <c r="BE28" s="16">
        <v>0</v>
      </c>
      <c r="BF28" s="16">
        <v>0</v>
      </c>
      <c r="BG28" s="16">
        <v>19700175.52</v>
      </c>
      <c r="BH28" s="16">
        <v>8157260.4500000002</v>
      </c>
      <c r="BI28" s="16">
        <v>5106.93</v>
      </c>
      <c r="BJ28" s="16">
        <v>8.23</v>
      </c>
      <c r="BK28" s="16">
        <v>209515.89</v>
      </c>
      <c r="BL28" s="16">
        <v>26224.79</v>
      </c>
      <c r="BM28" s="16">
        <v>0</v>
      </c>
      <c r="BN28" s="16">
        <v>0</v>
      </c>
      <c r="BO28" s="16">
        <v>0</v>
      </c>
      <c r="BP28" s="16">
        <v>0</v>
      </c>
      <c r="BQ28" s="16">
        <v>1899406.12</v>
      </c>
      <c r="BR28" s="16">
        <v>1889139.35</v>
      </c>
      <c r="BS28" s="16">
        <v>235408.58</v>
      </c>
      <c r="BT28" s="16">
        <v>0</v>
      </c>
      <c r="BU28" s="16">
        <v>0</v>
      </c>
      <c r="BV28" s="16">
        <v>0</v>
      </c>
      <c r="BW28" s="16">
        <v>223506.16</v>
      </c>
      <c r="BX28" s="16">
        <v>223412.5</v>
      </c>
      <c r="BY28" s="16">
        <v>955207.94</v>
      </c>
      <c r="BZ28" s="16">
        <v>667696.51</v>
      </c>
      <c r="CA28" s="16">
        <v>3528151.61</v>
      </c>
      <c r="CB28" s="16">
        <v>2806481.39</v>
      </c>
      <c r="CC28" s="16">
        <v>16172023.9</v>
      </c>
      <c r="CD28" s="16">
        <v>5350779.0599999996</v>
      </c>
      <c r="CE28" s="11">
        <f t="shared" si="1"/>
        <v>2.3273452972079767</v>
      </c>
      <c r="CF28" s="11">
        <f t="shared" si="0"/>
        <v>3.7131391349206635</v>
      </c>
      <c r="CG28" s="15"/>
      <c r="CH28" s="15"/>
      <c r="CI28" s="14"/>
      <c r="CJ28" s="14"/>
      <c r="CK28" s="17"/>
      <c r="CL28" s="42"/>
      <c r="CM28" s="42"/>
      <c r="CN28" s="43"/>
      <c r="CO28" s="43"/>
    </row>
    <row r="29" spans="1:93" s="12" customFormat="1" x14ac:dyDescent="0.25">
      <c r="A29" s="9">
        <v>20</v>
      </c>
      <c r="B29" s="10">
        <v>45959</v>
      </c>
      <c r="C29" s="16">
        <v>1516290.17</v>
      </c>
      <c r="D29" s="16">
        <v>977759.78</v>
      </c>
      <c r="E29" s="16">
        <v>14805996.220000001</v>
      </c>
      <c r="F29" s="16">
        <v>0</v>
      </c>
      <c r="G29" s="16">
        <v>7599977.6799999997</v>
      </c>
      <c r="H29" s="16">
        <v>0</v>
      </c>
      <c r="I29" s="16">
        <v>0</v>
      </c>
      <c r="J29" s="16"/>
      <c r="K29" s="16">
        <v>5792000</v>
      </c>
      <c r="L29" s="16"/>
      <c r="M29" s="16">
        <v>0</v>
      </c>
      <c r="N29" s="16"/>
      <c r="O29" s="16">
        <v>16272606.199999999</v>
      </c>
      <c r="P29" s="16">
        <v>16272606.199999999</v>
      </c>
      <c r="Q29" s="16">
        <v>0</v>
      </c>
      <c r="R29" s="16">
        <v>0</v>
      </c>
      <c r="S29" s="16">
        <v>2058964.43</v>
      </c>
      <c r="T29" s="16">
        <v>2058964.43</v>
      </c>
      <c r="U29" s="16">
        <v>11112954.66</v>
      </c>
      <c r="V29" s="16"/>
      <c r="W29" s="16">
        <v>36932880.030000001</v>
      </c>
      <c r="X29" s="16">
        <v>19309330.41</v>
      </c>
      <c r="Y29" s="16">
        <v>2793446.43</v>
      </c>
      <c r="Z29" s="16">
        <v>1626250.43</v>
      </c>
      <c r="AA29" s="16">
        <v>11943555.73</v>
      </c>
      <c r="AB29" s="16">
        <v>4630157.1900000004</v>
      </c>
      <c r="AC29" s="16">
        <v>850251.83</v>
      </c>
      <c r="AD29" s="16">
        <v>845637.93</v>
      </c>
      <c r="AE29" s="16">
        <v>0</v>
      </c>
      <c r="AF29" s="16">
        <v>0</v>
      </c>
      <c r="AG29" s="16">
        <v>2979810.88</v>
      </c>
      <c r="AH29" s="16">
        <v>76215.72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2395.84</v>
      </c>
      <c r="AT29" s="16">
        <v>0</v>
      </c>
      <c r="AU29" s="16">
        <v>98336.17</v>
      </c>
      <c r="AV29" s="16">
        <v>77603.839999999997</v>
      </c>
      <c r="AW29" s="16">
        <v>271101.03000000003</v>
      </c>
      <c r="AX29" s="16">
        <v>270906.71999999997</v>
      </c>
      <c r="AY29" s="16">
        <v>22914.639999999999</v>
      </c>
      <c r="AZ29" s="16">
        <v>7010.95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0</v>
      </c>
      <c r="BG29" s="16">
        <v>18961812.550000001</v>
      </c>
      <c r="BH29" s="16">
        <v>7533782.7800000003</v>
      </c>
      <c r="BI29" s="16">
        <v>4895.09</v>
      </c>
      <c r="BJ29" s="16">
        <v>0.03</v>
      </c>
      <c r="BK29" s="16">
        <v>207577.32</v>
      </c>
      <c r="BL29" s="16">
        <v>25565.73</v>
      </c>
      <c r="BM29" s="16">
        <v>0</v>
      </c>
      <c r="BN29" s="16">
        <v>0</v>
      </c>
      <c r="BO29" s="16">
        <v>0</v>
      </c>
      <c r="BP29" s="16">
        <v>0</v>
      </c>
      <c r="BQ29" s="16">
        <v>1825554.02</v>
      </c>
      <c r="BR29" s="16">
        <v>1812246.98</v>
      </c>
      <c r="BS29" s="16">
        <v>235408.58</v>
      </c>
      <c r="BT29" s="16">
        <v>0</v>
      </c>
      <c r="BU29" s="16">
        <v>0</v>
      </c>
      <c r="BV29" s="16">
        <v>0</v>
      </c>
      <c r="BW29" s="16">
        <v>270840.14</v>
      </c>
      <c r="BX29" s="16">
        <v>270781.01</v>
      </c>
      <c r="BY29" s="16">
        <v>810445.38</v>
      </c>
      <c r="BZ29" s="16">
        <v>640071.65</v>
      </c>
      <c r="CA29" s="16">
        <v>3354720.53</v>
      </c>
      <c r="CB29" s="16">
        <v>2748665.4</v>
      </c>
      <c r="CC29" s="16">
        <v>15607092.02</v>
      </c>
      <c r="CD29" s="16">
        <v>4785117.37</v>
      </c>
      <c r="CE29" s="11">
        <f t="shared" si="1"/>
        <v>2.3664164972354667</v>
      </c>
      <c r="CF29" s="11">
        <f t="shared" si="0"/>
        <v>4.0352887749543331</v>
      </c>
      <c r="CG29" s="15"/>
      <c r="CH29" s="15"/>
      <c r="CI29" s="14"/>
      <c r="CJ29" s="14"/>
      <c r="CK29" s="17"/>
      <c r="CL29" s="42"/>
      <c r="CM29" s="42"/>
      <c r="CN29" s="43"/>
      <c r="CO29" s="43"/>
    </row>
    <row r="30" spans="1:93" s="12" customFormat="1" x14ac:dyDescent="0.25">
      <c r="A30" s="9">
        <v>21</v>
      </c>
      <c r="B30" s="10">
        <v>45960</v>
      </c>
      <c r="C30" s="16">
        <v>1965642.34</v>
      </c>
      <c r="D30" s="16">
        <v>1381941.33</v>
      </c>
      <c r="E30" s="16">
        <v>4484284.41</v>
      </c>
      <c r="F30" s="16">
        <v>0</v>
      </c>
      <c r="G30" s="16">
        <v>7495141.2999999998</v>
      </c>
      <c r="H30" s="16">
        <v>0</v>
      </c>
      <c r="I30" s="16">
        <v>0</v>
      </c>
      <c r="J30" s="16"/>
      <c r="K30" s="16">
        <v>15792000</v>
      </c>
      <c r="L30" s="16"/>
      <c r="M30" s="16">
        <v>0</v>
      </c>
      <c r="N30" s="16"/>
      <c r="O30" s="16">
        <v>16275983.800000001</v>
      </c>
      <c r="P30" s="16">
        <v>16275983.800000001</v>
      </c>
      <c r="Q30" s="16">
        <v>0</v>
      </c>
      <c r="R30" s="16">
        <v>0</v>
      </c>
      <c r="S30" s="16">
        <v>2263551.86</v>
      </c>
      <c r="T30" s="16">
        <v>2263551.86</v>
      </c>
      <c r="U30" s="16">
        <v>11112954.66</v>
      </c>
      <c r="V30" s="16"/>
      <c r="W30" s="16">
        <v>37163649.049999997</v>
      </c>
      <c r="X30" s="16">
        <v>19921476.989999998</v>
      </c>
      <c r="Y30" s="16">
        <v>2788579.66</v>
      </c>
      <c r="Z30" s="16">
        <v>1627849.12</v>
      </c>
      <c r="AA30" s="16">
        <v>11917217.24</v>
      </c>
      <c r="AB30" s="16">
        <v>4680071.88</v>
      </c>
      <c r="AC30" s="16">
        <v>887384.24</v>
      </c>
      <c r="AD30" s="16">
        <v>882784.73</v>
      </c>
      <c r="AE30" s="16">
        <v>52</v>
      </c>
      <c r="AF30" s="16">
        <v>0</v>
      </c>
      <c r="AG30" s="16">
        <v>2863299.59</v>
      </c>
      <c r="AH30" s="16">
        <v>76217.3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2395.84</v>
      </c>
      <c r="AT30" s="16">
        <v>0</v>
      </c>
      <c r="AU30" s="16">
        <v>112528.35</v>
      </c>
      <c r="AV30" s="16">
        <v>77511.02</v>
      </c>
      <c r="AW30" s="16">
        <v>257086.39</v>
      </c>
      <c r="AX30" s="16">
        <v>256845.99</v>
      </c>
      <c r="AY30" s="16">
        <v>22687.59</v>
      </c>
      <c r="AZ30" s="16">
        <v>7011.8</v>
      </c>
      <c r="BA30" s="16">
        <v>0</v>
      </c>
      <c r="BB30" s="16">
        <v>0</v>
      </c>
      <c r="BC30" s="16">
        <v>0</v>
      </c>
      <c r="BD30" s="16">
        <v>0</v>
      </c>
      <c r="BE30" s="16">
        <v>0</v>
      </c>
      <c r="BF30" s="16">
        <v>0</v>
      </c>
      <c r="BG30" s="16">
        <v>18851230.890000001</v>
      </c>
      <c r="BH30" s="16">
        <v>7608291.8399999999</v>
      </c>
      <c r="BI30" s="16">
        <v>4965.46</v>
      </c>
      <c r="BJ30" s="16">
        <v>0.03</v>
      </c>
      <c r="BK30" s="16">
        <v>198178.71</v>
      </c>
      <c r="BL30" s="16">
        <v>18738.349999999999</v>
      </c>
      <c r="BM30" s="16">
        <v>0</v>
      </c>
      <c r="BN30" s="16">
        <v>0</v>
      </c>
      <c r="BO30" s="16">
        <v>0</v>
      </c>
      <c r="BP30" s="16">
        <v>0</v>
      </c>
      <c r="BQ30" s="16">
        <v>1837250.85</v>
      </c>
      <c r="BR30" s="16">
        <v>1826141.6</v>
      </c>
      <c r="BS30" s="16">
        <v>128979</v>
      </c>
      <c r="BT30" s="16">
        <v>0</v>
      </c>
      <c r="BU30" s="16">
        <v>0</v>
      </c>
      <c r="BV30" s="16">
        <v>0</v>
      </c>
      <c r="BW30" s="16">
        <v>256768.37</v>
      </c>
      <c r="BX30" s="16">
        <v>256686.98</v>
      </c>
      <c r="BY30" s="16">
        <v>311570.63</v>
      </c>
      <c r="BZ30" s="16">
        <v>154133.95000000001</v>
      </c>
      <c r="CA30" s="16">
        <v>2737713.02</v>
      </c>
      <c r="CB30" s="16">
        <v>2255700.91</v>
      </c>
      <c r="CC30" s="16">
        <v>16113517.880000001</v>
      </c>
      <c r="CD30" s="16">
        <v>5352590.93</v>
      </c>
      <c r="CE30" s="11">
        <f t="shared" ref="CE30" si="2">W30/CC30</f>
        <v>2.3063647135755061</v>
      </c>
      <c r="CF30" s="11">
        <f t="shared" ref="CF30" si="3">X30/CD30</f>
        <v>3.7218381248499406</v>
      </c>
      <c r="CG30" s="15"/>
      <c r="CH30" s="15"/>
      <c r="CI30" s="14"/>
      <c r="CJ30" s="14"/>
      <c r="CK30" s="17"/>
      <c r="CL30" s="42"/>
      <c r="CM30" s="42"/>
      <c r="CN30" s="43"/>
      <c r="CO30" s="43"/>
    </row>
    <row r="31" spans="1:93" s="12" customFormat="1" x14ac:dyDescent="0.25">
      <c r="A31" s="9">
        <v>22</v>
      </c>
      <c r="B31" s="10">
        <v>45961</v>
      </c>
      <c r="C31" s="16">
        <v>1885455.74</v>
      </c>
      <c r="D31" s="16">
        <v>1329471.73</v>
      </c>
      <c r="E31" s="16">
        <v>5144875.42</v>
      </c>
      <c r="F31" s="16">
        <v>0</v>
      </c>
      <c r="G31" s="16">
        <v>7497864.46</v>
      </c>
      <c r="H31" s="16">
        <v>0</v>
      </c>
      <c r="I31" s="16">
        <v>0</v>
      </c>
      <c r="J31" s="16"/>
      <c r="K31" s="16">
        <v>15792000</v>
      </c>
      <c r="L31" s="16"/>
      <c r="M31" s="16">
        <v>0</v>
      </c>
      <c r="N31" s="16"/>
      <c r="O31" s="16">
        <v>16244033.5</v>
      </c>
      <c r="P31" s="16">
        <v>16244033.5</v>
      </c>
      <c r="Q31" s="16">
        <v>0</v>
      </c>
      <c r="R31" s="16">
        <v>0</v>
      </c>
      <c r="S31" s="16">
        <v>2236081.84</v>
      </c>
      <c r="T31" s="16">
        <v>2236081.84</v>
      </c>
      <c r="U31" s="16">
        <v>11112954.66</v>
      </c>
      <c r="V31" s="16"/>
      <c r="W31" s="16">
        <v>37687356.299999997</v>
      </c>
      <c r="X31" s="16">
        <v>19809587.07</v>
      </c>
      <c r="Y31" s="16">
        <v>2795607.2</v>
      </c>
      <c r="Z31" s="16">
        <v>1624232.52</v>
      </c>
      <c r="AA31" s="16">
        <v>12081494.970000001</v>
      </c>
      <c r="AB31" s="16">
        <v>4674639.1100000003</v>
      </c>
      <c r="AC31" s="16">
        <v>556186.63</v>
      </c>
      <c r="AD31" s="16">
        <v>551571.03</v>
      </c>
      <c r="AE31" s="16">
        <v>0</v>
      </c>
      <c r="AF31" s="16">
        <v>0</v>
      </c>
      <c r="AG31" s="16">
        <v>2168769.36</v>
      </c>
      <c r="AH31" s="16">
        <v>76050.48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6">
        <v>2395.84</v>
      </c>
      <c r="AT31" s="16">
        <v>0</v>
      </c>
      <c r="AU31" s="16">
        <v>107815.62</v>
      </c>
      <c r="AV31" s="16">
        <v>77431.839999999997</v>
      </c>
      <c r="AW31" s="16">
        <v>438103.29</v>
      </c>
      <c r="AX31" s="16">
        <v>227763.20000000001</v>
      </c>
      <c r="AY31" s="16">
        <v>22698.79</v>
      </c>
      <c r="AZ31" s="16">
        <v>6997.37</v>
      </c>
      <c r="BA31" s="16">
        <v>0</v>
      </c>
      <c r="BB31" s="16">
        <v>0</v>
      </c>
      <c r="BC31" s="16">
        <v>0</v>
      </c>
      <c r="BD31" s="16">
        <v>0</v>
      </c>
      <c r="BE31" s="16">
        <v>0</v>
      </c>
      <c r="BF31" s="16">
        <v>0</v>
      </c>
      <c r="BG31" s="16">
        <v>18173071.699999999</v>
      </c>
      <c r="BH31" s="16">
        <v>7238685.5499999998</v>
      </c>
      <c r="BI31" s="16">
        <v>4675.13</v>
      </c>
      <c r="BJ31" s="16">
        <v>0.03</v>
      </c>
      <c r="BK31" s="16">
        <v>180960.74</v>
      </c>
      <c r="BL31" s="16">
        <v>16892.38</v>
      </c>
      <c r="BM31" s="16">
        <v>0</v>
      </c>
      <c r="BN31" s="16">
        <v>0</v>
      </c>
      <c r="BO31" s="16">
        <v>0</v>
      </c>
      <c r="BP31" s="16">
        <v>0</v>
      </c>
      <c r="BQ31" s="16">
        <v>1336010.45</v>
      </c>
      <c r="BR31" s="16">
        <v>1322075</v>
      </c>
      <c r="BS31" s="16">
        <v>128979</v>
      </c>
      <c r="BT31" s="16">
        <v>0</v>
      </c>
      <c r="BU31" s="16">
        <v>0</v>
      </c>
      <c r="BV31" s="16">
        <v>0</v>
      </c>
      <c r="BW31" s="16">
        <v>438353.02</v>
      </c>
      <c r="BX31" s="16">
        <v>438057.15</v>
      </c>
      <c r="BY31" s="16">
        <v>293986.24</v>
      </c>
      <c r="BZ31" s="16">
        <v>149809.14000000001</v>
      </c>
      <c r="CA31" s="16">
        <v>2382964.58</v>
      </c>
      <c r="CB31" s="16">
        <v>1926833.7</v>
      </c>
      <c r="CC31" s="16">
        <v>15790107.119999999</v>
      </c>
      <c r="CD31" s="16">
        <v>5311851.84</v>
      </c>
      <c r="CE31" s="11">
        <f t="shared" ref="CE31" si="4">W31/CC31</f>
        <v>2.3867701475099303</v>
      </c>
      <c r="CF31" s="11">
        <f t="shared" ref="CF31" si="5">X31/CD31</f>
        <v>3.7293184498911027</v>
      </c>
      <c r="CG31" s="15"/>
      <c r="CH31" s="15"/>
      <c r="CI31" s="14"/>
      <c r="CJ31" s="14"/>
      <c r="CK31" s="17"/>
      <c r="CL31" s="42"/>
      <c r="CM31" s="42"/>
      <c r="CN31" s="43"/>
      <c r="CO31" s="43"/>
    </row>
    <row r="32" spans="1:93" s="12" customFormat="1" x14ac:dyDescent="0.25">
      <c r="A32" s="9">
        <v>23</v>
      </c>
      <c r="B32" s="10">
        <v>45962</v>
      </c>
      <c r="C32" s="13" t="s">
        <v>51</v>
      </c>
      <c r="D32" s="13" t="s">
        <v>51</v>
      </c>
      <c r="E32" s="13" t="s">
        <v>51</v>
      </c>
      <c r="F32" s="13" t="s">
        <v>51</v>
      </c>
      <c r="G32" s="13" t="s">
        <v>51</v>
      </c>
      <c r="H32" s="13" t="s">
        <v>51</v>
      </c>
      <c r="I32" s="13" t="s">
        <v>51</v>
      </c>
      <c r="J32" s="13" t="s">
        <v>51</v>
      </c>
      <c r="K32" s="13" t="s">
        <v>51</v>
      </c>
      <c r="L32" s="13" t="s">
        <v>51</v>
      </c>
      <c r="M32" s="13" t="s">
        <v>51</v>
      </c>
      <c r="N32" s="13" t="s">
        <v>51</v>
      </c>
      <c r="O32" s="13" t="s">
        <v>51</v>
      </c>
      <c r="P32" s="13" t="s">
        <v>51</v>
      </c>
      <c r="Q32" s="13" t="s">
        <v>51</v>
      </c>
      <c r="R32" s="13" t="s">
        <v>51</v>
      </c>
      <c r="S32" s="13" t="s">
        <v>51</v>
      </c>
      <c r="T32" s="13" t="s">
        <v>51</v>
      </c>
      <c r="U32" s="13" t="s">
        <v>51</v>
      </c>
      <c r="V32" s="13" t="s">
        <v>51</v>
      </c>
      <c r="W32" s="13" t="s">
        <v>51</v>
      </c>
      <c r="X32" s="13" t="s">
        <v>51</v>
      </c>
      <c r="Y32" s="13" t="s">
        <v>51</v>
      </c>
      <c r="Z32" s="13" t="s">
        <v>51</v>
      </c>
      <c r="AA32" s="13" t="s">
        <v>51</v>
      </c>
      <c r="AB32" s="13" t="s">
        <v>51</v>
      </c>
      <c r="AC32" s="13" t="s">
        <v>51</v>
      </c>
      <c r="AD32" s="13" t="s">
        <v>51</v>
      </c>
      <c r="AE32" s="13" t="s">
        <v>51</v>
      </c>
      <c r="AF32" s="13" t="s">
        <v>51</v>
      </c>
      <c r="AG32" s="13" t="s">
        <v>51</v>
      </c>
      <c r="AH32" s="13" t="s">
        <v>51</v>
      </c>
      <c r="AI32" s="13" t="s">
        <v>51</v>
      </c>
      <c r="AJ32" s="13" t="s">
        <v>51</v>
      </c>
      <c r="AK32" s="13" t="s">
        <v>51</v>
      </c>
      <c r="AL32" s="13" t="s">
        <v>51</v>
      </c>
      <c r="AM32" s="13" t="s">
        <v>51</v>
      </c>
      <c r="AN32" s="13" t="s">
        <v>51</v>
      </c>
      <c r="AO32" s="13" t="s">
        <v>51</v>
      </c>
      <c r="AP32" s="13" t="s">
        <v>51</v>
      </c>
      <c r="AQ32" s="13" t="s">
        <v>51</v>
      </c>
      <c r="AR32" s="13" t="s">
        <v>51</v>
      </c>
      <c r="AS32" s="13" t="s">
        <v>51</v>
      </c>
      <c r="AT32" s="13" t="s">
        <v>51</v>
      </c>
      <c r="AU32" s="13" t="s">
        <v>51</v>
      </c>
      <c r="AV32" s="13" t="s">
        <v>51</v>
      </c>
      <c r="AW32" s="13" t="s">
        <v>51</v>
      </c>
      <c r="AX32" s="13" t="s">
        <v>51</v>
      </c>
      <c r="AY32" s="13" t="s">
        <v>51</v>
      </c>
      <c r="AZ32" s="13" t="s">
        <v>51</v>
      </c>
      <c r="BA32" s="13" t="s">
        <v>51</v>
      </c>
      <c r="BB32" s="13" t="s">
        <v>51</v>
      </c>
      <c r="BC32" s="13" t="s">
        <v>51</v>
      </c>
      <c r="BD32" s="13" t="s">
        <v>51</v>
      </c>
      <c r="BE32" s="13" t="s">
        <v>51</v>
      </c>
      <c r="BF32" s="13" t="s">
        <v>51</v>
      </c>
      <c r="BG32" s="13" t="s">
        <v>51</v>
      </c>
      <c r="BH32" s="13" t="s">
        <v>51</v>
      </c>
      <c r="BI32" s="13" t="s">
        <v>51</v>
      </c>
      <c r="BJ32" s="13" t="s">
        <v>51</v>
      </c>
      <c r="BK32" s="13" t="s">
        <v>51</v>
      </c>
      <c r="BL32" s="13" t="s">
        <v>51</v>
      </c>
      <c r="BM32" s="13" t="s">
        <v>51</v>
      </c>
      <c r="BN32" s="13" t="s">
        <v>51</v>
      </c>
      <c r="BO32" s="13" t="s">
        <v>51</v>
      </c>
      <c r="BP32" s="13" t="s">
        <v>51</v>
      </c>
      <c r="BQ32" s="13" t="s">
        <v>51</v>
      </c>
      <c r="BR32" s="13" t="s">
        <v>51</v>
      </c>
      <c r="BS32" s="13" t="s">
        <v>51</v>
      </c>
      <c r="BT32" s="13" t="s">
        <v>51</v>
      </c>
      <c r="BU32" s="13" t="s">
        <v>51</v>
      </c>
      <c r="BV32" s="13" t="s">
        <v>51</v>
      </c>
      <c r="BW32" s="13" t="s">
        <v>51</v>
      </c>
      <c r="BX32" s="13" t="s">
        <v>51</v>
      </c>
      <c r="BY32" s="13" t="s">
        <v>51</v>
      </c>
      <c r="BZ32" s="13" t="s">
        <v>51</v>
      </c>
      <c r="CA32" s="13" t="s">
        <v>51</v>
      </c>
      <c r="CB32" s="13" t="s">
        <v>51</v>
      </c>
      <c r="CC32" s="13" t="s">
        <v>51</v>
      </c>
      <c r="CD32" s="13" t="s">
        <v>51</v>
      </c>
      <c r="CE32" s="11">
        <f>AVERAGE(CE10:CE31)</f>
        <v>2.3867011497495572</v>
      </c>
      <c r="CF32" s="11">
        <f>AVERAGE(CF10:CF31)</f>
        <v>3.719482862275183</v>
      </c>
      <c r="CG32" s="15"/>
      <c r="CH32" s="15"/>
      <c r="CI32" s="14"/>
      <c r="CJ32" s="14"/>
      <c r="CK32" s="17"/>
      <c r="CL32" s="40"/>
      <c r="CM32" s="14"/>
    </row>
  </sheetData>
  <mergeCells count="49">
    <mergeCell ref="BS7:BT7"/>
    <mergeCell ref="BU7:BV7"/>
    <mergeCell ref="BW7:BX7"/>
    <mergeCell ref="BY7:BZ7"/>
    <mergeCell ref="CA7:CB7"/>
    <mergeCell ref="BQ7:BR7"/>
    <mergeCell ref="AU7:AV7"/>
    <mergeCell ref="AW7:AX7"/>
    <mergeCell ref="AY7:AZ7"/>
    <mergeCell ref="BA7:BB7"/>
    <mergeCell ref="BC7:BD7"/>
    <mergeCell ref="BE7:BF7"/>
    <mergeCell ref="BG7:BH7"/>
    <mergeCell ref="BI7:BJ7"/>
    <mergeCell ref="BK7:BL7"/>
    <mergeCell ref="BM7:BN7"/>
    <mergeCell ref="BO7:BP7"/>
    <mergeCell ref="CC6:CD7"/>
    <mergeCell ref="CE6:CF7"/>
    <mergeCell ref="C7:D7"/>
    <mergeCell ref="E7:F7"/>
    <mergeCell ref="G7:H7"/>
    <mergeCell ref="I7:J7"/>
    <mergeCell ref="K7:L7"/>
    <mergeCell ref="M7:N7"/>
    <mergeCell ref="O7:P7"/>
    <mergeCell ref="Q7:R7"/>
    <mergeCell ref="AS7:AT7"/>
    <mergeCell ref="W7:X7"/>
    <mergeCell ref="Y7:Z7"/>
    <mergeCell ref="AA7:AB7"/>
    <mergeCell ref="AC7:AD7"/>
    <mergeCell ref="AE7:AF7"/>
    <mergeCell ref="A1:CB1"/>
    <mergeCell ref="AT2:AV2"/>
    <mergeCell ref="AX2:AZ2"/>
    <mergeCell ref="A6:A8"/>
    <mergeCell ref="B6:B8"/>
    <mergeCell ref="C6:X6"/>
    <mergeCell ref="Y6:BH6"/>
    <mergeCell ref="BI6:CB6"/>
    <mergeCell ref="S7:T7"/>
    <mergeCell ref="U7:V7"/>
    <mergeCell ref="AG7:AH7"/>
    <mergeCell ref="AI7:AJ7"/>
    <mergeCell ref="AK7:AL7"/>
    <mergeCell ref="AM7:AN7"/>
    <mergeCell ref="AO7:AP7"/>
    <mergeCell ref="AQ7:AR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п.п. 10 пункту 1</vt:lpstr>
    </vt:vector>
  </TitlesOfParts>
  <Company>JSC KREDOBANK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Савчин Мар'яна Володимирівна</dc:creator>
  <cp:lastModifiedBy>Світлик Остап Павлович</cp:lastModifiedBy>
  <dcterms:created xsi:type="dcterms:W3CDTF">2024-09-09T11:42:21Z</dcterms:created>
  <dcterms:modified xsi:type="dcterms:W3CDTF">2025-11-07T12:15:10Z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9f5d76-0357-43ed-82e4-1d458bd8973f_Enabled">
    <vt:lpwstr>true</vt:lpwstr>
  </property>
  <property fmtid="{D5CDD505-2E9C-101B-9397-08002B2CF9AE}" pid="3" name="MSIP_Label_2b9f5d76-0357-43ed-82e4-1d458bd8973f_SetDate">
    <vt:lpwstr>2024-09-09T11:42:49Z</vt:lpwstr>
  </property>
  <property fmtid="{D5CDD505-2E9C-101B-9397-08002B2CF9AE}" pid="4" name="MSIP_Label_2b9f5d76-0357-43ed-82e4-1d458bd8973f_Method">
    <vt:lpwstr>Privileged</vt:lpwstr>
  </property>
  <property fmtid="{D5CDD505-2E9C-101B-9397-08002B2CF9AE}" pid="5" name="MSIP_Label_2b9f5d76-0357-43ed-82e4-1d458bd8973f_Name">
    <vt:lpwstr>Public information!</vt:lpwstr>
  </property>
  <property fmtid="{D5CDD505-2E9C-101B-9397-08002B2CF9AE}" pid="6" name="MSIP_Label_2b9f5d76-0357-43ed-82e4-1d458bd8973f_SiteId">
    <vt:lpwstr>b39a729c-a0aa-4f10-9882-f542c55abba7</vt:lpwstr>
  </property>
  <property fmtid="{D5CDD505-2E9C-101B-9397-08002B2CF9AE}" pid="7" name="MSIP_Label_2b9f5d76-0357-43ed-82e4-1d458bd8973f_ActionId">
    <vt:lpwstr>9c1d307d-5938-4ae3-b3a1-f0d07aeb8a19</vt:lpwstr>
  </property>
  <property fmtid="{D5CDD505-2E9C-101B-9397-08002B2CF9AE}" pid="8" name="MSIP_Label_2b9f5d76-0357-43ed-82e4-1d458bd8973f_ContentBits">
    <vt:lpwstr>0</vt:lpwstr>
  </property>
</Properties>
</file>