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4\09\"/>
    </mc:Choice>
  </mc:AlternateContent>
  <xr:revisionPtr revIDLastSave="0" documentId="8_{09948D8D-1F95-4D20-96BD-F7E8B9A3304C}" xr6:coauthVersionLast="47" xr6:coauthVersionMax="47" xr10:uidLastSave="{00000000-0000-0000-0000-000000000000}"/>
  <bookViews>
    <workbookView xWindow="-108" yWindow="-108" windowWidth="23256" windowHeight="12576" xr2:uid="{BADFF243-9E11-4853-A52B-B619809B0388}"/>
  </bookViews>
  <sheets>
    <sheet name="п.п. 10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F31" i="1" l="1"/>
  <c r="CE31" i="1"/>
  <c r="CF30" i="1"/>
  <c r="CE30" i="1"/>
  <c r="CF29" i="1"/>
  <c r="CE29" i="1"/>
  <c r="CF28" i="1"/>
  <c r="CE28" i="1"/>
  <c r="CF27" i="1"/>
  <c r="CE27" i="1"/>
  <c r="CF26" i="1"/>
  <c r="CE26" i="1"/>
  <c r="CF25" i="1"/>
  <c r="CE25" i="1"/>
  <c r="CF24" i="1"/>
  <c r="CE24" i="1"/>
  <c r="CF23" i="1"/>
  <c r="CE23" i="1"/>
  <c r="CF22" i="1"/>
  <c r="CE22" i="1"/>
  <c r="CF21" i="1"/>
  <c r="CE21" i="1"/>
  <c r="CF20" i="1"/>
  <c r="CE20" i="1"/>
  <c r="CF19" i="1"/>
  <c r="CE19" i="1"/>
  <c r="CF18" i="1"/>
  <c r="CE18" i="1"/>
  <c r="CF17" i="1"/>
  <c r="CE17" i="1"/>
  <c r="CF16" i="1"/>
  <c r="CE16" i="1"/>
  <c r="CF15" i="1"/>
  <c r="CE15" i="1"/>
  <c r="CF14" i="1"/>
  <c r="CE14" i="1"/>
  <c r="CF13" i="1"/>
  <c r="CE13" i="1"/>
  <c r="CF12" i="1"/>
  <c r="CE12" i="1"/>
  <c r="CF11" i="1"/>
  <c r="CE11" i="1"/>
  <c r="CF10" i="1"/>
  <c r="CF32" i="1" s="1"/>
  <c r="CE10" i="1"/>
  <c r="CE32" i="1" s="1"/>
</calcChain>
</file>

<file path=xl/sharedStrings.xml><?xml version="1.0" encoding="utf-8"?>
<sst xmlns="http://schemas.openxmlformats.org/spreadsheetml/2006/main" count="213" uniqueCount="53">
  <si>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АТ "Кредобанк",  станом на 01 вересня 2024 року</t>
  </si>
  <si>
    <t xml:space="preserve">                 (найменування банку)      </t>
  </si>
  <si>
    <t xml:space="preserve">(зазначаються число та місяць)      </t>
  </si>
  <si>
    <t>Таблиця</t>
  </si>
  <si>
    <t>(тис.грн)</t>
  </si>
  <si>
    <t>№ з/п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</si>
  <si>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</si>
  <si>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</si>
  <si>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</si>
  <si>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</si>
  <si>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</si>
  <si>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Коефіцієнт покриття ліквідністю (LCR)</t>
  </si>
  <si>
    <t>банкноти і монети</t>
  </si>
  <si>
    <t>кошти в Національному банку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</si>
  <si>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</si>
  <si>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</si>
  <si>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</si>
  <si>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</si>
  <si>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</si>
  <si>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</si>
  <si>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</si>
  <si>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</si>
  <si>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</si>
  <si>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</si>
  <si>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</si>
  <si>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</si>
  <si>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</si>
  <si>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</si>
  <si>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</si>
  <si>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</si>
  <si>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</si>
  <si>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</si>
  <si>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</si>
  <si>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</si>
  <si>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</si>
  <si>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</si>
  <si>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</si>
  <si>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</si>
  <si>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</si>
  <si>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</si>
  <si>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</si>
  <si>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</si>
  <si>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</si>
  <si>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</si>
  <si>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 (які не включені до ВЛА)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</si>
  <si>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</si>
  <si>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</si>
  <si>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</si>
  <si>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інші операції, за якими очікуються надходження</t>
  </si>
  <si>
    <t>сукупні очікувані надходження грошових коштів</t>
  </si>
  <si>
    <t>у всіх валютах</t>
  </si>
  <si>
    <t>у іноземній валюті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</si>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</sst>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90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4" fontId="0" fillId="2" borderId="5" xfId="2" applyNumberFormat="1" applyFont="1" applyFill="1" applyBorder="1"/>
    <xf numFmtId="164" fontId="0" fillId="2" borderId="5" xfId="1" applyNumberFormat="1" applyFont="1" applyFill="1" applyBorder="1" applyAlignment="1"/>
    <xf numFmtId="164" fontId="0" fillId="2" borderId="5" xfId="0" applyNumberFormat="1" applyFill="1" applyBorder="1"/>
    <xf numFmtId="10" fontId="7" fillId="2" borderId="5" xfId="2" applyNumberFormat="1" applyFont="1" applyFill="1" applyBorder="1" applyAlignment="1">
      <alignment horizontal="center" vertical="center"/>
    </xf>
    <xf numFmtId="10" fontId="7" fillId="0" borderId="0" xfId="0" applyNumberFormat="1" applyFont="1"/>
    <xf numFmtId="165" fontId="7" fillId="0" borderId="0" xfId="1" applyNumberFormat="1" applyFont="1"/>
    <xf numFmtId="0" fontId="7" fillId="0" borderId="0" xfId="0" applyFont="1"/>
    <xf numFmtId="164" fontId="9" fillId="2" borderId="5" xfId="1" applyNumberFormat="1" applyFont="1" applyFill="1" applyBorder="1" applyAlignment="1"/>
    <xf numFmtId="0" fontId="6" fillId="3" borderId="5" xfId="0" applyFont="1" applyFill="1" applyBorder="1" applyAlignment="1">
      <alignment horizontal="center" vertical="center"/>
    </xf>
  </cellXfs>
  <cellStyles count="3">
    <cellStyle name="Відсотковий" xfId="2" builtinId="5"/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30A43-9B10-4115-9901-34E7CC0E8DB0}">
  <dimension ref="A1:CJ32"/>
  <sheetViews>
    <sheetView tabSelected="1" topLeftCell="BF4" zoomScale="70" zoomScaleNormal="70" workbookViewId="0">
      <selection activeCell="BT36" sqref="BT36"/>
    </sheetView>
  </sheetViews>
  <sheetFormatPr defaultRowHeight="14.4" x14ac:dyDescent="0.3"/>
  <cols>
    <col min="1" max="1" width="7.6640625" customWidth="1"/>
    <col min="2" max="2" width="26.5546875" bestFit="1" customWidth="1"/>
    <col min="3" max="4" width="11.109375" bestFit="1" customWidth="1"/>
    <col min="5" max="5" width="12.21875" bestFit="1" customWidth="1"/>
    <col min="6" max="6" width="10.6640625" customWidth="1"/>
    <col min="7" max="7" width="11.109375" bestFit="1" customWidth="1"/>
    <col min="8" max="8" width="10.6640625" customWidth="1"/>
    <col min="9" max="9" width="9" bestFit="1" customWidth="1"/>
    <col min="10" max="10" width="10.6640625" customWidth="1"/>
    <col min="11" max="11" width="12.21875" bestFit="1" customWidth="1"/>
    <col min="12" max="12" width="10.6640625" bestFit="1" customWidth="1"/>
    <col min="13" max="13" width="9" bestFit="1" customWidth="1"/>
    <col min="14" max="14" width="10.6640625" bestFit="1" customWidth="1"/>
    <col min="15" max="16" width="12.21875" bestFit="1" customWidth="1"/>
    <col min="17" max="17" width="9" bestFit="1" customWidth="1"/>
    <col min="18" max="18" width="10.6640625" bestFit="1" customWidth="1"/>
    <col min="19" max="21" width="11.109375" bestFit="1" customWidth="1"/>
    <col min="22" max="22" width="10.6640625" bestFit="1" customWidth="1"/>
    <col min="23" max="24" width="12.21875" bestFit="1" customWidth="1"/>
    <col min="25" max="26" width="11.109375" bestFit="1" customWidth="1"/>
    <col min="27" max="27" width="12.21875" bestFit="1" customWidth="1"/>
    <col min="28" max="30" width="11.109375" bestFit="1" customWidth="1"/>
    <col min="31" max="31" width="9" bestFit="1" customWidth="1"/>
    <col min="32" max="32" width="10.6640625" bestFit="1" customWidth="1"/>
    <col min="33" max="33" width="11.109375" bestFit="1" customWidth="1"/>
    <col min="34" max="34" width="10.6640625" bestFit="1" customWidth="1"/>
    <col min="35" max="35" width="9" bestFit="1" customWidth="1"/>
    <col min="36" max="36" width="10.6640625" bestFit="1" customWidth="1"/>
    <col min="37" max="37" width="9" bestFit="1" customWidth="1"/>
    <col min="38" max="38" width="10.6640625" bestFit="1" customWidth="1"/>
    <col min="39" max="39" width="9" bestFit="1" customWidth="1"/>
    <col min="40" max="40" width="10.6640625" bestFit="1" customWidth="1"/>
    <col min="41" max="41" width="9" bestFit="1" customWidth="1"/>
    <col min="42" max="42" width="10.6640625" bestFit="1" customWidth="1"/>
    <col min="43" max="43" width="9" bestFit="1" customWidth="1"/>
    <col min="44" max="44" width="10.6640625" bestFit="1" customWidth="1"/>
    <col min="45" max="45" width="9" bestFit="1" customWidth="1"/>
    <col min="46" max="46" width="10.6640625" bestFit="1" customWidth="1"/>
    <col min="47" max="47" width="9.44140625" bestFit="1" customWidth="1"/>
    <col min="48" max="48" width="10.6640625" bestFit="1" customWidth="1"/>
    <col min="49" max="49" width="9.44140625" bestFit="1" customWidth="1"/>
    <col min="50" max="50" width="10.6640625" bestFit="1" customWidth="1"/>
    <col min="51" max="51" width="9" bestFit="1" customWidth="1"/>
    <col min="52" max="52" width="10.6640625" bestFit="1" customWidth="1"/>
    <col min="53" max="53" width="9" bestFit="1" customWidth="1"/>
    <col min="54" max="54" width="10.6640625" bestFit="1" customWidth="1"/>
    <col min="55" max="55" width="9" bestFit="1" customWidth="1"/>
    <col min="56" max="56" width="10.6640625" bestFit="1" customWidth="1"/>
    <col min="57" max="57" width="9" bestFit="1" customWidth="1"/>
    <col min="58" max="58" width="10.6640625" bestFit="1" customWidth="1"/>
    <col min="59" max="59" width="12.21875" bestFit="1" customWidth="1"/>
    <col min="60" max="60" width="11.109375" bestFit="1" customWidth="1"/>
    <col min="61" max="61" width="9" bestFit="1" customWidth="1"/>
    <col min="62" max="62" width="10.6640625" bestFit="1" customWidth="1"/>
    <col min="63" max="63" width="9.44140625" bestFit="1" customWidth="1"/>
    <col min="64" max="64" width="10.6640625" bestFit="1" customWidth="1"/>
    <col min="65" max="65" width="9" bestFit="1" customWidth="1"/>
    <col min="66" max="66" width="10.6640625" bestFit="1" customWidth="1"/>
    <col min="67" max="67" width="9" bestFit="1" customWidth="1"/>
    <col min="68" max="68" width="10.6640625" bestFit="1" customWidth="1"/>
    <col min="69" max="70" width="11.109375" bestFit="1" customWidth="1"/>
    <col min="71" max="71" width="9.44140625" bestFit="1" customWidth="1"/>
    <col min="72" max="72" width="10.6640625" bestFit="1" customWidth="1"/>
    <col min="73" max="73" width="9" bestFit="1" customWidth="1"/>
    <col min="74" max="74" width="10.6640625" bestFit="1" customWidth="1"/>
    <col min="75" max="75" width="9.44140625" bestFit="1" customWidth="1"/>
    <col min="76" max="76" width="10.6640625" bestFit="1" customWidth="1"/>
    <col min="77" max="77" width="9.44140625" bestFit="1" customWidth="1"/>
    <col min="78" max="78" width="10.6640625" bestFit="1" customWidth="1"/>
    <col min="79" max="80" width="11.109375" bestFit="1" customWidth="1"/>
    <col min="81" max="81" width="12.21875" bestFit="1" customWidth="1"/>
    <col min="82" max="82" width="11.109375" bestFit="1" customWidth="1"/>
    <col min="83" max="83" width="9" bestFit="1" customWidth="1"/>
    <col min="84" max="84" width="10.88671875" bestFit="1" customWidth="1"/>
  </cols>
  <sheetData>
    <row r="1" spans="1:88" s="2" customFormat="1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8" s="2" customFormat="1" ht="15" customHeight="1" x14ac:dyDescent="0.3">
      <c r="AT2" s="3" t="s">
        <v>1</v>
      </c>
      <c r="AU2" s="3"/>
      <c r="AV2" s="3"/>
      <c r="AX2" s="3" t="s">
        <v>2</v>
      </c>
      <c r="AY2" s="3"/>
      <c r="AZ2" s="3"/>
      <c r="BA2" s="4"/>
      <c r="BB2" s="4"/>
    </row>
    <row r="3" spans="1:88" s="2" customFormat="1" x14ac:dyDescent="0.3"/>
    <row r="4" spans="1:88" s="2" customFormat="1" ht="15.6" x14ac:dyDescent="0.3">
      <c r="CD4" s="5"/>
      <c r="CF4" s="5" t="s">
        <v>3</v>
      </c>
    </row>
    <row r="5" spans="1:88" s="2" customFormat="1" ht="15" customHeight="1" x14ac:dyDescent="0.3">
      <c r="CD5" s="6"/>
      <c r="CF5" s="6" t="s">
        <v>4</v>
      </c>
    </row>
    <row r="6" spans="1:88" s="2" customFormat="1" ht="15" customHeight="1" x14ac:dyDescent="0.3">
      <c r="A6" s="7" t="s">
        <v>5</v>
      </c>
      <c r="B6" s="8" t="s">
        <v>6</v>
      </c>
      <c r="C6" s="9" t="s">
        <v>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  <c r="Y6" s="12" t="s">
        <v>8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 t="s">
        <v>9</v>
      </c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3" t="s">
        <v>10</v>
      </c>
      <c r="CD6" s="14"/>
      <c r="CE6" s="15" t="s">
        <v>11</v>
      </c>
      <c r="CF6" s="15"/>
    </row>
    <row r="7" spans="1:88" s="2" customFormat="1" ht="60.6" customHeight="1" x14ac:dyDescent="0.3">
      <c r="A7" s="16"/>
      <c r="B7" s="17"/>
      <c r="C7" s="18" t="s">
        <v>12</v>
      </c>
      <c r="D7" s="18"/>
      <c r="E7" s="19" t="s">
        <v>13</v>
      </c>
      <c r="F7" s="20"/>
      <c r="G7" s="19" t="s">
        <v>14</v>
      </c>
      <c r="H7" s="20"/>
      <c r="I7" s="19" t="s">
        <v>15</v>
      </c>
      <c r="J7" s="20"/>
      <c r="K7" s="19" t="s">
        <v>16</v>
      </c>
      <c r="L7" s="20"/>
      <c r="M7" s="19" t="s">
        <v>17</v>
      </c>
      <c r="N7" s="20"/>
      <c r="O7" s="19" t="s">
        <v>18</v>
      </c>
      <c r="P7" s="20"/>
      <c r="Q7" s="19" t="s">
        <v>19</v>
      </c>
      <c r="R7" s="20"/>
      <c r="S7" s="19" t="s">
        <v>20</v>
      </c>
      <c r="T7" s="20"/>
      <c r="U7" s="19" t="s">
        <v>21</v>
      </c>
      <c r="V7" s="20"/>
      <c r="W7" s="19" t="s">
        <v>22</v>
      </c>
      <c r="X7" s="20"/>
      <c r="Y7" s="19" t="s">
        <v>23</v>
      </c>
      <c r="Z7" s="20"/>
      <c r="AA7" s="19" t="s">
        <v>24</v>
      </c>
      <c r="AB7" s="20"/>
      <c r="AC7" s="19" t="s">
        <v>25</v>
      </c>
      <c r="AD7" s="20"/>
      <c r="AE7" s="19" t="s">
        <v>26</v>
      </c>
      <c r="AF7" s="20"/>
      <c r="AG7" s="19" t="s">
        <v>27</v>
      </c>
      <c r="AH7" s="20"/>
      <c r="AI7" s="19" t="s">
        <v>28</v>
      </c>
      <c r="AJ7" s="20"/>
      <c r="AK7" s="19" t="s">
        <v>29</v>
      </c>
      <c r="AL7" s="20"/>
      <c r="AM7" s="19" t="s">
        <v>30</v>
      </c>
      <c r="AN7" s="20"/>
      <c r="AO7" s="19" t="s">
        <v>31</v>
      </c>
      <c r="AP7" s="20"/>
      <c r="AQ7" s="19" t="s">
        <v>32</v>
      </c>
      <c r="AR7" s="20"/>
      <c r="AS7" s="19" t="s">
        <v>33</v>
      </c>
      <c r="AT7" s="20"/>
      <c r="AU7" s="19" t="s">
        <v>34</v>
      </c>
      <c r="AV7" s="20"/>
      <c r="AW7" s="19" t="s">
        <v>35</v>
      </c>
      <c r="AX7" s="20"/>
      <c r="AY7" s="19" t="s">
        <v>36</v>
      </c>
      <c r="AZ7" s="20"/>
      <c r="BA7" s="19" t="s">
        <v>37</v>
      </c>
      <c r="BB7" s="20"/>
      <c r="BC7" s="19" t="s">
        <v>38</v>
      </c>
      <c r="BD7" s="20"/>
      <c r="BE7" s="19" t="s">
        <v>39</v>
      </c>
      <c r="BF7" s="20"/>
      <c r="BG7" s="19" t="s">
        <v>40</v>
      </c>
      <c r="BH7" s="20"/>
      <c r="BI7" s="18" t="s">
        <v>41</v>
      </c>
      <c r="BJ7" s="18"/>
      <c r="BK7" s="18" t="s">
        <v>42</v>
      </c>
      <c r="BL7" s="18"/>
      <c r="BM7" s="18" t="s">
        <v>43</v>
      </c>
      <c r="BN7" s="18"/>
      <c r="BO7" s="18" t="s">
        <v>44</v>
      </c>
      <c r="BP7" s="18"/>
      <c r="BQ7" s="18" t="s">
        <v>25</v>
      </c>
      <c r="BR7" s="18"/>
      <c r="BS7" s="18" t="s">
        <v>45</v>
      </c>
      <c r="BT7" s="18"/>
      <c r="BU7" s="18" t="s">
        <v>46</v>
      </c>
      <c r="BV7" s="18"/>
      <c r="BW7" s="18" t="s">
        <v>47</v>
      </c>
      <c r="BX7" s="18"/>
      <c r="BY7" s="21" t="s">
        <v>48</v>
      </c>
      <c r="BZ7" s="21"/>
      <c r="CA7" s="18" t="s">
        <v>49</v>
      </c>
      <c r="CB7" s="18"/>
      <c r="CC7" s="22"/>
      <c r="CD7" s="23"/>
      <c r="CE7" s="15"/>
      <c r="CF7" s="15"/>
    </row>
    <row r="8" spans="1:88" s="2" customFormat="1" ht="51" customHeight="1" x14ac:dyDescent="0.3">
      <c r="A8" s="24"/>
      <c r="B8" s="25"/>
      <c r="C8" s="26" t="s">
        <v>50</v>
      </c>
      <c r="D8" s="26" t="s">
        <v>51</v>
      </c>
      <c r="E8" s="26" t="s">
        <v>50</v>
      </c>
      <c r="F8" s="26" t="s">
        <v>51</v>
      </c>
      <c r="G8" s="27" t="s">
        <v>50</v>
      </c>
      <c r="H8" s="27" t="s">
        <v>51</v>
      </c>
      <c r="I8" s="28" t="s">
        <v>50</v>
      </c>
      <c r="J8" s="26" t="s">
        <v>51</v>
      </c>
      <c r="K8" s="28" t="s">
        <v>50</v>
      </c>
      <c r="L8" s="26" t="s">
        <v>51</v>
      </c>
      <c r="M8" s="26" t="s">
        <v>50</v>
      </c>
      <c r="N8" s="26" t="s">
        <v>51</v>
      </c>
      <c r="O8" s="26" t="s">
        <v>50</v>
      </c>
      <c r="P8" s="26" t="s">
        <v>51</v>
      </c>
      <c r="Q8" s="26" t="s">
        <v>50</v>
      </c>
      <c r="R8" s="26" t="s">
        <v>51</v>
      </c>
      <c r="S8" s="26" t="s">
        <v>50</v>
      </c>
      <c r="T8" s="26" t="s">
        <v>51</v>
      </c>
      <c r="U8" s="26" t="s">
        <v>50</v>
      </c>
      <c r="V8" s="26" t="s">
        <v>51</v>
      </c>
      <c r="W8" s="26" t="s">
        <v>50</v>
      </c>
      <c r="X8" s="26" t="s">
        <v>51</v>
      </c>
      <c r="Y8" s="26" t="s">
        <v>50</v>
      </c>
      <c r="Z8" s="26" t="s">
        <v>51</v>
      </c>
      <c r="AA8" s="26" t="s">
        <v>50</v>
      </c>
      <c r="AB8" s="26" t="s">
        <v>51</v>
      </c>
      <c r="AC8" s="26" t="s">
        <v>50</v>
      </c>
      <c r="AD8" s="26" t="s">
        <v>51</v>
      </c>
      <c r="AE8" s="26" t="s">
        <v>50</v>
      </c>
      <c r="AF8" s="26" t="s">
        <v>51</v>
      </c>
      <c r="AG8" s="26" t="s">
        <v>50</v>
      </c>
      <c r="AH8" s="26" t="s">
        <v>51</v>
      </c>
      <c r="AI8" s="26" t="s">
        <v>50</v>
      </c>
      <c r="AJ8" s="26" t="s">
        <v>51</v>
      </c>
      <c r="AK8" s="26" t="s">
        <v>50</v>
      </c>
      <c r="AL8" s="26" t="s">
        <v>51</v>
      </c>
      <c r="AM8" s="26" t="s">
        <v>50</v>
      </c>
      <c r="AN8" s="26" t="s">
        <v>51</v>
      </c>
      <c r="AO8" s="26" t="s">
        <v>50</v>
      </c>
      <c r="AP8" s="26" t="s">
        <v>51</v>
      </c>
      <c r="AQ8" s="26" t="s">
        <v>50</v>
      </c>
      <c r="AR8" s="26" t="s">
        <v>51</v>
      </c>
      <c r="AS8" s="26" t="s">
        <v>50</v>
      </c>
      <c r="AT8" s="26" t="s">
        <v>51</v>
      </c>
      <c r="AU8" s="26" t="s">
        <v>50</v>
      </c>
      <c r="AV8" s="26" t="s">
        <v>51</v>
      </c>
      <c r="AW8" s="26" t="s">
        <v>50</v>
      </c>
      <c r="AX8" s="26" t="s">
        <v>51</v>
      </c>
      <c r="AY8" s="26" t="s">
        <v>50</v>
      </c>
      <c r="AZ8" s="26" t="s">
        <v>51</v>
      </c>
      <c r="BA8" s="29" t="s">
        <v>50</v>
      </c>
      <c r="BB8" s="29" t="s">
        <v>51</v>
      </c>
      <c r="BC8" s="26" t="s">
        <v>50</v>
      </c>
      <c r="BD8" s="26" t="s">
        <v>51</v>
      </c>
      <c r="BE8" s="26" t="s">
        <v>50</v>
      </c>
      <c r="BF8" s="26" t="s">
        <v>51</v>
      </c>
      <c r="BG8" s="26" t="s">
        <v>50</v>
      </c>
      <c r="BH8" s="26" t="s">
        <v>51</v>
      </c>
      <c r="BI8" s="26" t="s">
        <v>50</v>
      </c>
      <c r="BJ8" s="26" t="s">
        <v>51</v>
      </c>
      <c r="BK8" s="26" t="s">
        <v>50</v>
      </c>
      <c r="BL8" s="26" t="s">
        <v>51</v>
      </c>
      <c r="BM8" s="26" t="s">
        <v>50</v>
      </c>
      <c r="BN8" s="26" t="s">
        <v>51</v>
      </c>
      <c r="BO8" s="29" t="s">
        <v>50</v>
      </c>
      <c r="BP8" s="29" t="s">
        <v>51</v>
      </c>
      <c r="BQ8" s="26" t="s">
        <v>50</v>
      </c>
      <c r="BR8" s="26" t="s">
        <v>51</v>
      </c>
      <c r="BS8" s="26" t="s">
        <v>50</v>
      </c>
      <c r="BT8" s="26" t="s">
        <v>51</v>
      </c>
      <c r="BU8" s="26" t="s">
        <v>50</v>
      </c>
      <c r="BV8" s="26" t="s">
        <v>51</v>
      </c>
      <c r="BW8" s="26" t="s">
        <v>50</v>
      </c>
      <c r="BX8" s="26" t="s">
        <v>51</v>
      </c>
      <c r="BY8" s="26" t="s">
        <v>50</v>
      </c>
      <c r="BZ8" s="26" t="s">
        <v>51</v>
      </c>
      <c r="CA8" s="26" t="s">
        <v>50</v>
      </c>
      <c r="CB8" s="26" t="s">
        <v>51</v>
      </c>
      <c r="CC8" s="26" t="s">
        <v>50</v>
      </c>
      <c r="CD8" s="26" t="s">
        <v>51</v>
      </c>
      <c r="CE8" s="26" t="s">
        <v>50</v>
      </c>
      <c r="CF8" s="26" t="s">
        <v>51</v>
      </c>
    </row>
    <row r="9" spans="1:88" s="2" customFormat="1" x14ac:dyDescent="0.3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  <c r="O9" s="30">
        <v>15</v>
      </c>
      <c r="P9" s="30">
        <v>16</v>
      </c>
      <c r="Q9" s="30">
        <v>17</v>
      </c>
      <c r="R9" s="30">
        <v>18</v>
      </c>
      <c r="S9" s="30">
        <v>19</v>
      </c>
      <c r="T9" s="30">
        <v>20</v>
      </c>
      <c r="U9" s="30">
        <v>21</v>
      </c>
      <c r="V9" s="30">
        <v>22</v>
      </c>
      <c r="W9" s="30">
        <v>23</v>
      </c>
      <c r="X9" s="30">
        <v>24</v>
      </c>
      <c r="Y9" s="30">
        <v>25</v>
      </c>
      <c r="Z9" s="30">
        <v>26</v>
      </c>
      <c r="AA9" s="30">
        <v>27</v>
      </c>
      <c r="AB9" s="30">
        <v>28</v>
      </c>
      <c r="AC9" s="30">
        <v>29</v>
      </c>
      <c r="AD9" s="30">
        <v>30</v>
      </c>
      <c r="AE9" s="30">
        <v>31</v>
      </c>
      <c r="AF9" s="30">
        <v>32</v>
      </c>
      <c r="AG9" s="30">
        <v>33</v>
      </c>
      <c r="AH9" s="30">
        <v>34</v>
      </c>
      <c r="AI9" s="30">
        <v>35</v>
      </c>
      <c r="AJ9" s="30">
        <v>36</v>
      </c>
      <c r="AK9" s="30">
        <v>37</v>
      </c>
      <c r="AL9" s="30">
        <v>38</v>
      </c>
      <c r="AM9" s="30">
        <v>39</v>
      </c>
      <c r="AN9" s="30">
        <v>40</v>
      </c>
      <c r="AO9" s="30">
        <v>41</v>
      </c>
      <c r="AP9" s="30">
        <v>42</v>
      </c>
      <c r="AQ9" s="30">
        <v>43</v>
      </c>
      <c r="AR9" s="30">
        <v>44</v>
      </c>
      <c r="AS9" s="30">
        <v>45</v>
      </c>
      <c r="AT9" s="30">
        <v>46</v>
      </c>
      <c r="AU9" s="30">
        <v>47</v>
      </c>
      <c r="AV9" s="30">
        <v>48</v>
      </c>
      <c r="AW9" s="30">
        <v>49</v>
      </c>
      <c r="AX9" s="30">
        <v>50</v>
      </c>
      <c r="AY9" s="30">
        <v>51</v>
      </c>
      <c r="AZ9" s="30">
        <v>52</v>
      </c>
      <c r="BA9" s="30">
        <v>53</v>
      </c>
      <c r="BB9" s="30">
        <v>54</v>
      </c>
      <c r="BC9" s="30">
        <v>55</v>
      </c>
      <c r="BD9" s="30">
        <v>56</v>
      </c>
      <c r="BE9" s="30">
        <v>57</v>
      </c>
      <c r="BF9" s="30">
        <v>58</v>
      </c>
      <c r="BG9" s="30">
        <v>59</v>
      </c>
      <c r="BH9" s="30">
        <v>60</v>
      </c>
      <c r="BI9" s="30">
        <v>61</v>
      </c>
      <c r="BJ9" s="30">
        <v>62</v>
      </c>
      <c r="BK9" s="30">
        <v>63</v>
      </c>
      <c r="BL9" s="30">
        <v>64</v>
      </c>
      <c r="BM9" s="30">
        <v>65</v>
      </c>
      <c r="BN9" s="30">
        <v>66</v>
      </c>
      <c r="BO9" s="30">
        <v>67</v>
      </c>
      <c r="BP9" s="30">
        <v>68</v>
      </c>
      <c r="BQ9" s="30">
        <v>69</v>
      </c>
      <c r="BR9" s="30">
        <v>70</v>
      </c>
      <c r="BS9" s="30">
        <v>71</v>
      </c>
      <c r="BT9" s="30">
        <v>72</v>
      </c>
      <c r="BU9" s="30">
        <v>73</v>
      </c>
      <c r="BV9" s="30">
        <v>74</v>
      </c>
      <c r="BW9" s="30">
        <v>75</v>
      </c>
      <c r="BX9" s="30">
        <v>76</v>
      </c>
      <c r="BY9" s="30">
        <v>77</v>
      </c>
      <c r="BZ9" s="30">
        <v>78</v>
      </c>
      <c r="CA9" s="30">
        <v>79</v>
      </c>
      <c r="CB9" s="30">
        <v>80</v>
      </c>
      <c r="CC9" s="30">
        <v>81</v>
      </c>
      <c r="CD9" s="30">
        <v>82</v>
      </c>
      <c r="CE9" s="30">
        <v>83</v>
      </c>
      <c r="CF9" s="30">
        <v>84</v>
      </c>
    </row>
    <row r="10" spans="1:88" s="37" customFormat="1" x14ac:dyDescent="0.3">
      <c r="A10" s="30">
        <v>1</v>
      </c>
      <c r="B10" s="31">
        <v>45506</v>
      </c>
      <c r="C10" s="32">
        <v>1819277.64</v>
      </c>
      <c r="D10" s="32">
        <v>1124685.23</v>
      </c>
      <c r="E10" s="32">
        <v>4386383.05</v>
      </c>
      <c r="F10" s="32"/>
      <c r="G10" s="32">
        <v>9363057.0199999996</v>
      </c>
      <c r="H10" s="32">
        <v>0</v>
      </c>
      <c r="I10" s="32">
        <v>0</v>
      </c>
      <c r="J10" s="32"/>
      <c r="K10" s="32">
        <v>8711000</v>
      </c>
      <c r="L10" s="32"/>
      <c r="M10" s="32">
        <v>0</v>
      </c>
      <c r="N10" s="32"/>
      <c r="O10" s="32">
        <v>13799782.300000001</v>
      </c>
      <c r="P10" s="32">
        <v>13799782.300000001</v>
      </c>
      <c r="Q10" s="32">
        <v>0</v>
      </c>
      <c r="R10" s="32">
        <v>0</v>
      </c>
      <c r="S10" s="32">
        <v>2036209.86</v>
      </c>
      <c r="T10" s="32">
        <v>2036209.86</v>
      </c>
      <c r="U10" s="32">
        <v>7340381.0999999996</v>
      </c>
      <c r="V10" s="32"/>
      <c r="W10" s="32">
        <v>32775328.780000001</v>
      </c>
      <c r="X10" s="32">
        <v>16960677.399999999</v>
      </c>
      <c r="Y10" s="32">
        <v>2358927.6800000002</v>
      </c>
      <c r="Z10" s="32">
        <v>1312875.3700000001</v>
      </c>
      <c r="AA10" s="32">
        <v>10180878.91</v>
      </c>
      <c r="AB10" s="32">
        <v>4060550.82</v>
      </c>
      <c r="AC10" s="32">
        <v>883596.69</v>
      </c>
      <c r="AD10" s="32">
        <v>879180.21</v>
      </c>
      <c r="AE10" s="32">
        <v>0</v>
      </c>
      <c r="AF10" s="32">
        <v>0</v>
      </c>
      <c r="AG10" s="32">
        <v>2544402.63</v>
      </c>
      <c r="AH10" s="32">
        <v>70205.02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1854.59</v>
      </c>
      <c r="AR10" s="32">
        <v>1624.59</v>
      </c>
      <c r="AS10" s="32">
        <v>2164.52</v>
      </c>
      <c r="AT10" s="32">
        <v>27.83</v>
      </c>
      <c r="AU10" s="32">
        <v>87757.83</v>
      </c>
      <c r="AV10" s="32">
        <v>75206.11</v>
      </c>
      <c r="AW10" s="32">
        <v>418998.03</v>
      </c>
      <c r="AX10" s="32">
        <v>418896.5</v>
      </c>
      <c r="AY10" s="33">
        <v>12359.75</v>
      </c>
      <c r="AZ10" s="33">
        <v>3630.8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2">
        <v>16490940.630000001</v>
      </c>
      <c r="BH10" s="32">
        <v>6822197.25</v>
      </c>
      <c r="BI10" s="33">
        <v>11716.12</v>
      </c>
      <c r="BJ10" s="33">
        <v>0</v>
      </c>
      <c r="BK10" s="33">
        <v>96139.3</v>
      </c>
      <c r="BL10" s="33">
        <v>42661.31</v>
      </c>
      <c r="BM10" s="33">
        <v>0</v>
      </c>
      <c r="BN10" s="33">
        <v>0</v>
      </c>
      <c r="BO10" s="33">
        <v>0</v>
      </c>
      <c r="BP10" s="33">
        <v>0</v>
      </c>
      <c r="BQ10" s="33">
        <v>1570285.68</v>
      </c>
      <c r="BR10" s="33">
        <v>1561610.63</v>
      </c>
      <c r="BS10" s="33">
        <v>324634.31</v>
      </c>
      <c r="BT10" s="33">
        <v>14194.49</v>
      </c>
      <c r="BU10" s="33">
        <v>0</v>
      </c>
      <c r="BV10" s="33">
        <v>0</v>
      </c>
      <c r="BW10" s="33">
        <v>421081.82</v>
      </c>
      <c r="BX10" s="33">
        <v>419938.4</v>
      </c>
      <c r="BY10" s="33">
        <v>417921.13</v>
      </c>
      <c r="BZ10" s="33">
        <v>181516.44</v>
      </c>
      <c r="CA10" s="32">
        <v>2841778.34</v>
      </c>
      <c r="CB10" s="32">
        <v>2219921.2599999998</v>
      </c>
      <c r="CC10" s="32">
        <v>13649162.289999999</v>
      </c>
      <c r="CD10" s="32">
        <v>4602276</v>
      </c>
      <c r="CE10" s="34">
        <f>W10/CC10</f>
        <v>2.4012703551786987</v>
      </c>
      <c r="CF10" s="34">
        <f t="shared" ref="CF10:CF31" si="0">X10/CD10</f>
        <v>3.6852803699734649</v>
      </c>
      <c r="CG10" s="35"/>
      <c r="CH10" s="35"/>
      <c r="CI10" s="36"/>
      <c r="CJ10" s="36"/>
    </row>
    <row r="11" spans="1:88" s="37" customFormat="1" x14ac:dyDescent="0.3">
      <c r="A11" s="30">
        <v>2</v>
      </c>
      <c r="B11" s="31">
        <v>45507</v>
      </c>
      <c r="C11" s="32">
        <v>1775464.76</v>
      </c>
      <c r="D11" s="32">
        <v>1057142.47</v>
      </c>
      <c r="E11" s="32">
        <v>1802959.24</v>
      </c>
      <c r="F11" s="32"/>
      <c r="G11" s="32">
        <v>9366554.3000000007</v>
      </c>
      <c r="H11" s="32">
        <v>0</v>
      </c>
      <c r="I11" s="32">
        <v>0</v>
      </c>
      <c r="J11" s="32"/>
      <c r="K11" s="32">
        <v>11090000</v>
      </c>
      <c r="L11" s="32"/>
      <c r="M11" s="32">
        <v>0</v>
      </c>
      <c r="N11" s="32"/>
      <c r="O11" s="32">
        <v>13829608.9</v>
      </c>
      <c r="P11" s="32">
        <v>13829608.9</v>
      </c>
      <c r="Q11" s="32">
        <v>0</v>
      </c>
      <c r="R11" s="32">
        <v>0</v>
      </c>
      <c r="S11" s="32">
        <v>2247012.9500000002</v>
      </c>
      <c r="T11" s="32">
        <v>2247012.9500000002</v>
      </c>
      <c r="U11" s="32">
        <v>7340381.0999999996</v>
      </c>
      <c r="V11" s="32"/>
      <c r="W11" s="32">
        <v>32771219.050000001</v>
      </c>
      <c r="X11" s="32">
        <v>17133764.32</v>
      </c>
      <c r="Y11" s="32">
        <v>2357034.14</v>
      </c>
      <c r="Z11" s="32">
        <v>1311266.6299999999</v>
      </c>
      <c r="AA11" s="32">
        <v>10157553.91</v>
      </c>
      <c r="AB11" s="32">
        <v>4106391.03</v>
      </c>
      <c r="AC11" s="32">
        <v>920165.64</v>
      </c>
      <c r="AD11" s="32">
        <v>915770.71</v>
      </c>
      <c r="AE11" s="32">
        <v>0</v>
      </c>
      <c r="AF11" s="32">
        <v>0</v>
      </c>
      <c r="AG11" s="32">
        <v>2473814.89</v>
      </c>
      <c r="AH11" s="32">
        <v>66385.52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1869.21</v>
      </c>
      <c r="AR11" s="32">
        <v>1639.21</v>
      </c>
      <c r="AS11" s="32">
        <v>2164.5500000000002</v>
      </c>
      <c r="AT11" s="32">
        <v>27.86</v>
      </c>
      <c r="AU11" s="32">
        <v>108805.73</v>
      </c>
      <c r="AV11" s="32">
        <v>75476.53</v>
      </c>
      <c r="AW11" s="32">
        <v>439296.74</v>
      </c>
      <c r="AX11" s="32">
        <v>438912.66</v>
      </c>
      <c r="AY11" s="33">
        <v>12515.92</v>
      </c>
      <c r="AZ11" s="33">
        <v>3633.95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2">
        <v>16473220.720000001</v>
      </c>
      <c r="BH11" s="32">
        <v>6919504.0999999996</v>
      </c>
      <c r="BI11" s="33">
        <v>11294.5</v>
      </c>
      <c r="BJ11" s="33">
        <v>0.06</v>
      </c>
      <c r="BK11" s="33">
        <v>63976.79</v>
      </c>
      <c r="BL11" s="33">
        <v>42102.01</v>
      </c>
      <c r="BM11" s="33">
        <v>0</v>
      </c>
      <c r="BN11" s="33">
        <v>0</v>
      </c>
      <c r="BO11" s="33">
        <v>0</v>
      </c>
      <c r="BP11" s="33">
        <v>0</v>
      </c>
      <c r="BQ11" s="33">
        <v>1772095.26</v>
      </c>
      <c r="BR11" s="33">
        <v>1635036.57</v>
      </c>
      <c r="BS11" s="33">
        <v>319770.81</v>
      </c>
      <c r="BT11" s="33">
        <v>14240.42</v>
      </c>
      <c r="BU11" s="33">
        <v>0</v>
      </c>
      <c r="BV11" s="33">
        <v>0</v>
      </c>
      <c r="BW11" s="33">
        <v>439053.22</v>
      </c>
      <c r="BX11" s="33">
        <v>438790.9</v>
      </c>
      <c r="BY11" s="33">
        <v>426560.78</v>
      </c>
      <c r="BZ11" s="33">
        <v>176136.84</v>
      </c>
      <c r="CA11" s="32">
        <v>3032751.37</v>
      </c>
      <c r="CB11" s="32">
        <v>2306306.7999999998</v>
      </c>
      <c r="CC11" s="32">
        <v>13440469.359999999</v>
      </c>
      <c r="CD11" s="32">
        <v>4613197.3</v>
      </c>
      <c r="CE11" s="34">
        <f t="shared" ref="CE11:CE31" si="1">W11/CC11</f>
        <v>2.4382496006820999</v>
      </c>
      <c r="CF11" s="34">
        <f t="shared" si="0"/>
        <v>3.7140757712660588</v>
      </c>
      <c r="CG11" s="35"/>
      <c r="CH11" s="35"/>
      <c r="CI11" s="36"/>
      <c r="CJ11" s="36"/>
    </row>
    <row r="12" spans="1:88" s="37" customFormat="1" x14ac:dyDescent="0.3">
      <c r="A12" s="30">
        <v>3</v>
      </c>
      <c r="B12" s="31">
        <v>45510</v>
      </c>
      <c r="C12" s="32">
        <v>1659200.99</v>
      </c>
      <c r="D12" s="32">
        <v>1028739.29</v>
      </c>
      <c r="E12" s="32">
        <v>10301777.890000001</v>
      </c>
      <c r="F12" s="32"/>
      <c r="G12" s="32">
        <v>9377002.4600000009</v>
      </c>
      <c r="H12" s="32">
        <v>0</v>
      </c>
      <c r="I12" s="32">
        <v>0</v>
      </c>
      <c r="J12" s="32"/>
      <c r="K12" s="32">
        <v>3090000</v>
      </c>
      <c r="L12" s="32"/>
      <c r="M12" s="32">
        <v>0</v>
      </c>
      <c r="N12" s="32"/>
      <c r="O12" s="32">
        <v>13874235.1</v>
      </c>
      <c r="P12" s="32">
        <v>13874235.1</v>
      </c>
      <c r="Q12" s="32">
        <v>0</v>
      </c>
      <c r="R12" s="32">
        <v>0</v>
      </c>
      <c r="S12" s="32">
        <v>2521080.1</v>
      </c>
      <c r="T12" s="32">
        <v>2521080.1</v>
      </c>
      <c r="U12" s="32">
        <v>7340381.0999999996</v>
      </c>
      <c r="V12" s="32"/>
      <c r="W12" s="32">
        <v>33482915.440000001</v>
      </c>
      <c r="X12" s="32">
        <v>17424054.489999998</v>
      </c>
      <c r="Y12" s="32">
        <v>2378202.34</v>
      </c>
      <c r="Z12" s="32">
        <v>1317542.1100000001</v>
      </c>
      <c r="AA12" s="32">
        <v>10366702</v>
      </c>
      <c r="AB12" s="32">
        <v>4178521.3</v>
      </c>
      <c r="AC12" s="32">
        <v>1109237.48</v>
      </c>
      <c r="AD12" s="32">
        <v>1104858.6200000001</v>
      </c>
      <c r="AE12" s="32">
        <v>26.6</v>
      </c>
      <c r="AF12" s="32">
        <v>0</v>
      </c>
      <c r="AG12" s="32">
        <v>2447619.46</v>
      </c>
      <c r="AH12" s="32">
        <v>66569.759999999995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1632.71</v>
      </c>
      <c r="AR12" s="32">
        <v>1632.71</v>
      </c>
      <c r="AS12" s="32">
        <v>2201</v>
      </c>
      <c r="AT12" s="32">
        <v>27.99</v>
      </c>
      <c r="AU12" s="32">
        <v>94507.5</v>
      </c>
      <c r="AV12" s="32">
        <v>75669.5</v>
      </c>
      <c r="AW12" s="32">
        <v>252008.92</v>
      </c>
      <c r="AX12" s="32">
        <v>251423.42</v>
      </c>
      <c r="AY12" s="33">
        <v>12622.2</v>
      </c>
      <c r="AZ12" s="33">
        <v>3650.95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2">
        <v>16664760.220000001</v>
      </c>
      <c r="BH12" s="32">
        <v>6999896.3700000001</v>
      </c>
      <c r="BI12" s="33">
        <v>12983.89</v>
      </c>
      <c r="BJ12" s="33">
        <v>5.16</v>
      </c>
      <c r="BK12" s="33">
        <v>175528.48</v>
      </c>
      <c r="BL12" s="33">
        <v>74889.23</v>
      </c>
      <c r="BM12" s="33">
        <v>0</v>
      </c>
      <c r="BN12" s="33">
        <v>0</v>
      </c>
      <c r="BO12" s="33">
        <v>0</v>
      </c>
      <c r="BP12" s="33">
        <v>0</v>
      </c>
      <c r="BQ12" s="33">
        <v>1505606.2</v>
      </c>
      <c r="BR12" s="33">
        <v>1499645.89</v>
      </c>
      <c r="BS12" s="33">
        <v>319800.58</v>
      </c>
      <c r="BT12" s="33">
        <v>14270.19</v>
      </c>
      <c r="BU12" s="33">
        <v>0</v>
      </c>
      <c r="BV12" s="33">
        <v>0</v>
      </c>
      <c r="BW12" s="33">
        <v>252506.48</v>
      </c>
      <c r="BX12" s="33">
        <v>251672.21</v>
      </c>
      <c r="BY12" s="33">
        <v>602314.16</v>
      </c>
      <c r="BZ12" s="33">
        <v>224957.48</v>
      </c>
      <c r="CA12" s="32">
        <v>2868739.79</v>
      </c>
      <c r="CB12" s="32">
        <v>2065440.17</v>
      </c>
      <c r="CC12" s="32">
        <v>13796020.43</v>
      </c>
      <c r="CD12" s="32">
        <v>4934456.2</v>
      </c>
      <c r="CE12" s="34">
        <f t="shared" si="1"/>
        <v>2.4269981049890341</v>
      </c>
      <c r="CF12" s="34">
        <f t="shared" si="0"/>
        <v>3.5310992303468005</v>
      </c>
      <c r="CG12" s="35"/>
      <c r="CH12" s="35"/>
      <c r="CI12" s="36"/>
      <c r="CJ12" s="36"/>
    </row>
    <row r="13" spans="1:88" s="37" customFormat="1" x14ac:dyDescent="0.3">
      <c r="A13" s="30">
        <v>4</v>
      </c>
      <c r="B13" s="31">
        <v>45511</v>
      </c>
      <c r="C13" s="32">
        <v>1598253.13</v>
      </c>
      <c r="D13" s="32">
        <v>1002450.88</v>
      </c>
      <c r="E13" s="32">
        <v>5142277.5199999996</v>
      </c>
      <c r="F13" s="32"/>
      <c r="G13" s="32">
        <v>9402493.1600000001</v>
      </c>
      <c r="H13" s="32">
        <v>0</v>
      </c>
      <c r="I13" s="32">
        <v>0</v>
      </c>
      <c r="J13" s="32"/>
      <c r="K13" s="32">
        <v>8290000</v>
      </c>
      <c r="L13" s="32"/>
      <c r="M13" s="32">
        <v>0</v>
      </c>
      <c r="N13" s="32"/>
      <c r="O13" s="32">
        <v>12683519.199999999</v>
      </c>
      <c r="P13" s="32">
        <v>12683519.199999999</v>
      </c>
      <c r="Q13" s="32">
        <v>0</v>
      </c>
      <c r="R13" s="32">
        <v>0</v>
      </c>
      <c r="S13" s="32">
        <v>2992893.87</v>
      </c>
      <c r="T13" s="32">
        <v>2992893.87</v>
      </c>
      <c r="U13" s="32">
        <v>7340381.0999999996</v>
      </c>
      <c r="V13" s="32"/>
      <c r="W13" s="32">
        <v>32769055.780000001</v>
      </c>
      <c r="X13" s="32">
        <v>16678863.960000001</v>
      </c>
      <c r="Y13" s="32">
        <v>2386411.66</v>
      </c>
      <c r="Z13" s="32">
        <v>1319340.3899999999</v>
      </c>
      <c r="AA13" s="32">
        <v>10294643.65</v>
      </c>
      <c r="AB13" s="32">
        <v>4134585.83</v>
      </c>
      <c r="AC13" s="32">
        <v>1038966.23</v>
      </c>
      <c r="AD13" s="32">
        <v>1034604.9</v>
      </c>
      <c r="AE13" s="32">
        <v>32.549999999999997</v>
      </c>
      <c r="AF13" s="32">
        <v>0</v>
      </c>
      <c r="AG13" s="32">
        <v>2392386.6</v>
      </c>
      <c r="AH13" s="32">
        <v>66749.53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1597.04</v>
      </c>
      <c r="AR13" s="32">
        <v>1597.04</v>
      </c>
      <c r="AS13" s="32">
        <v>2201.2199999999998</v>
      </c>
      <c r="AT13" s="32">
        <v>28.21</v>
      </c>
      <c r="AU13" s="32">
        <v>88867.98</v>
      </c>
      <c r="AV13" s="32">
        <v>75733.66</v>
      </c>
      <c r="AW13" s="32">
        <v>138266.15</v>
      </c>
      <c r="AX13" s="32">
        <v>138218.32</v>
      </c>
      <c r="AY13" s="33">
        <v>12710.43</v>
      </c>
      <c r="AZ13" s="33">
        <v>3675.31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2">
        <v>16356083.529999999</v>
      </c>
      <c r="BH13" s="32">
        <v>6774533.2000000002</v>
      </c>
      <c r="BI13" s="33">
        <v>12975.98</v>
      </c>
      <c r="BJ13" s="33">
        <v>5.16</v>
      </c>
      <c r="BK13" s="33">
        <v>174185.05</v>
      </c>
      <c r="BL13" s="33">
        <v>74790.95</v>
      </c>
      <c r="BM13" s="33">
        <v>0</v>
      </c>
      <c r="BN13" s="33">
        <v>0</v>
      </c>
      <c r="BO13" s="33">
        <v>0</v>
      </c>
      <c r="BP13" s="33">
        <v>0</v>
      </c>
      <c r="BQ13" s="33">
        <v>1664759.79</v>
      </c>
      <c r="BR13" s="33">
        <v>1656202.73</v>
      </c>
      <c r="BS13" s="33">
        <v>319790.75</v>
      </c>
      <c r="BT13" s="33">
        <v>14260.36</v>
      </c>
      <c r="BU13" s="33">
        <v>0</v>
      </c>
      <c r="BV13" s="33">
        <v>0</v>
      </c>
      <c r="BW13" s="33">
        <v>138940.73000000001</v>
      </c>
      <c r="BX13" s="33">
        <v>138555.60999999999</v>
      </c>
      <c r="BY13" s="33">
        <v>979270.26</v>
      </c>
      <c r="BZ13" s="33">
        <v>641826.52</v>
      </c>
      <c r="CA13" s="32">
        <v>3289922.55</v>
      </c>
      <c r="CB13" s="32">
        <v>2525641.3199999998</v>
      </c>
      <c r="CC13" s="32">
        <v>13066160.98</v>
      </c>
      <c r="CD13" s="32">
        <v>4248891.88</v>
      </c>
      <c r="CE13" s="34">
        <f t="shared" si="1"/>
        <v>2.5079329598157147</v>
      </c>
      <c r="CF13" s="34">
        <f t="shared" si="0"/>
        <v>3.9254620807155023</v>
      </c>
      <c r="CG13" s="35"/>
      <c r="CH13" s="35"/>
      <c r="CI13" s="36"/>
      <c r="CJ13" s="36"/>
    </row>
    <row r="14" spans="1:88" s="37" customFormat="1" x14ac:dyDescent="0.3">
      <c r="A14" s="30">
        <v>5</v>
      </c>
      <c r="B14" s="31">
        <v>45512</v>
      </c>
      <c r="C14" s="32">
        <v>1526029.08</v>
      </c>
      <c r="D14" s="32">
        <v>938997.98</v>
      </c>
      <c r="E14" s="32">
        <v>3846342.11</v>
      </c>
      <c r="F14" s="32"/>
      <c r="G14" s="32">
        <v>8657990.3100000005</v>
      </c>
      <c r="H14" s="32">
        <v>0</v>
      </c>
      <c r="I14" s="32">
        <v>0</v>
      </c>
      <c r="J14" s="32"/>
      <c r="K14" s="32">
        <v>10090000</v>
      </c>
      <c r="L14" s="32"/>
      <c r="M14" s="32">
        <v>0</v>
      </c>
      <c r="N14" s="32"/>
      <c r="O14" s="32">
        <v>12616118.800000001</v>
      </c>
      <c r="P14" s="32">
        <v>12616118.800000001</v>
      </c>
      <c r="Q14" s="32">
        <v>0</v>
      </c>
      <c r="R14" s="32">
        <v>0</v>
      </c>
      <c r="S14" s="32">
        <v>2880872.64</v>
      </c>
      <c r="T14" s="32">
        <v>2880872.64</v>
      </c>
      <c r="U14" s="32">
        <v>7340381.0999999996</v>
      </c>
      <c r="V14" s="32"/>
      <c r="W14" s="32">
        <v>32276971.829999998</v>
      </c>
      <c r="X14" s="32">
        <v>16435989.42</v>
      </c>
      <c r="Y14" s="32">
        <v>2407749.4700000002</v>
      </c>
      <c r="Z14" s="32">
        <v>1313664.82</v>
      </c>
      <c r="AA14" s="32">
        <v>10081902.32</v>
      </c>
      <c r="AB14" s="32">
        <v>4130977.15</v>
      </c>
      <c r="AC14" s="32">
        <v>840509.21</v>
      </c>
      <c r="AD14" s="32">
        <v>836131.31</v>
      </c>
      <c r="AE14" s="32">
        <v>0</v>
      </c>
      <c r="AF14" s="32">
        <v>0</v>
      </c>
      <c r="AG14" s="32">
        <v>2494681.2799999998</v>
      </c>
      <c r="AH14" s="32">
        <v>62753.64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1602.64</v>
      </c>
      <c r="AR14" s="32">
        <v>1602.64</v>
      </c>
      <c r="AS14" s="32">
        <v>2201.0300000000002</v>
      </c>
      <c r="AT14" s="32">
        <v>28.02</v>
      </c>
      <c r="AU14" s="32">
        <v>95571.11</v>
      </c>
      <c r="AV14" s="32">
        <v>75301.63</v>
      </c>
      <c r="AW14" s="32">
        <v>209678.96</v>
      </c>
      <c r="AX14" s="32">
        <v>209647.77</v>
      </c>
      <c r="AY14" s="33">
        <v>13016.76</v>
      </c>
      <c r="AZ14" s="33">
        <v>3650.98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2">
        <v>16146912.779999999</v>
      </c>
      <c r="BH14" s="32">
        <v>6633757.96</v>
      </c>
      <c r="BI14" s="33">
        <v>13062.41</v>
      </c>
      <c r="BJ14" s="33">
        <v>5.14</v>
      </c>
      <c r="BK14" s="33">
        <v>156994.67000000001</v>
      </c>
      <c r="BL14" s="33">
        <v>58889.279999999999</v>
      </c>
      <c r="BM14" s="33">
        <v>0</v>
      </c>
      <c r="BN14" s="33">
        <v>0</v>
      </c>
      <c r="BO14" s="33">
        <v>0</v>
      </c>
      <c r="BP14" s="33">
        <v>0</v>
      </c>
      <c r="BQ14" s="33">
        <v>1656051.2</v>
      </c>
      <c r="BR14" s="33">
        <v>1648390.62</v>
      </c>
      <c r="BS14" s="33">
        <v>197688.84</v>
      </c>
      <c r="BT14" s="33">
        <v>14205.5</v>
      </c>
      <c r="BU14" s="33">
        <v>0</v>
      </c>
      <c r="BV14" s="33">
        <v>0</v>
      </c>
      <c r="BW14" s="33">
        <v>209686.46</v>
      </c>
      <c r="BX14" s="33">
        <v>209651.53</v>
      </c>
      <c r="BY14" s="33">
        <v>927212.57</v>
      </c>
      <c r="BZ14" s="33">
        <v>645788.21</v>
      </c>
      <c r="CA14" s="32">
        <v>3160696.16</v>
      </c>
      <c r="CB14" s="32">
        <v>2576930.2599999998</v>
      </c>
      <c r="CC14" s="32">
        <v>12986216.619999999</v>
      </c>
      <c r="CD14" s="32">
        <v>4056827.7</v>
      </c>
      <c r="CE14" s="34">
        <f t="shared" si="1"/>
        <v>2.4854792411432913</v>
      </c>
      <c r="CF14" s="34">
        <f t="shared" si="0"/>
        <v>4.0514388668762047</v>
      </c>
      <c r="CG14" s="35"/>
      <c r="CH14" s="35"/>
      <c r="CI14" s="36"/>
      <c r="CJ14" s="36"/>
    </row>
    <row r="15" spans="1:88" s="37" customFormat="1" x14ac:dyDescent="0.3">
      <c r="A15" s="30">
        <v>6</v>
      </c>
      <c r="B15" s="31">
        <v>45513</v>
      </c>
      <c r="C15" s="32">
        <v>1896657.33</v>
      </c>
      <c r="D15" s="32">
        <v>1315690.5</v>
      </c>
      <c r="E15" s="32">
        <v>5017384.1399999997</v>
      </c>
      <c r="F15" s="32"/>
      <c r="G15" s="32">
        <v>8661488.0600000005</v>
      </c>
      <c r="H15" s="32">
        <v>0</v>
      </c>
      <c r="I15" s="32">
        <v>0</v>
      </c>
      <c r="J15" s="32"/>
      <c r="K15" s="32">
        <v>9090000</v>
      </c>
      <c r="L15" s="32"/>
      <c r="M15" s="32">
        <v>0</v>
      </c>
      <c r="N15" s="32"/>
      <c r="O15" s="32">
        <v>13955574.4</v>
      </c>
      <c r="P15" s="32">
        <v>13955574.4</v>
      </c>
      <c r="Q15" s="32">
        <v>0</v>
      </c>
      <c r="R15" s="32">
        <v>0</v>
      </c>
      <c r="S15" s="32">
        <v>2228712.2999999998</v>
      </c>
      <c r="T15" s="32">
        <v>2228712.2999999998</v>
      </c>
      <c r="U15" s="32">
        <v>7340381.0999999996</v>
      </c>
      <c r="V15" s="32"/>
      <c r="W15" s="32">
        <v>33509435.120000001</v>
      </c>
      <c r="X15" s="32">
        <v>17499977.190000001</v>
      </c>
      <c r="Y15" s="32">
        <v>2463734.0099999998</v>
      </c>
      <c r="Z15" s="32">
        <v>1309200.75</v>
      </c>
      <c r="AA15" s="32">
        <v>9874506.8000000007</v>
      </c>
      <c r="AB15" s="32">
        <v>4132976.89</v>
      </c>
      <c r="AC15" s="32">
        <v>796136.02</v>
      </c>
      <c r="AD15" s="32">
        <v>791774.58</v>
      </c>
      <c r="AE15" s="32">
        <v>63.5</v>
      </c>
      <c r="AF15" s="32">
        <v>0</v>
      </c>
      <c r="AG15" s="32">
        <v>2457972.4500000002</v>
      </c>
      <c r="AH15" s="32">
        <v>60444.63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1598.42</v>
      </c>
      <c r="AR15" s="32">
        <v>1598.42</v>
      </c>
      <c r="AS15" s="32">
        <v>2201.0100000000002</v>
      </c>
      <c r="AT15" s="32">
        <v>27.99</v>
      </c>
      <c r="AU15" s="32">
        <v>89359.01</v>
      </c>
      <c r="AV15" s="32">
        <v>75260.17</v>
      </c>
      <c r="AW15" s="32">
        <v>300456.92</v>
      </c>
      <c r="AX15" s="32">
        <v>300300.09999999998</v>
      </c>
      <c r="AY15" s="33">
        <v>12647.24</v>
      </c>
      <c r="AZ15" s="33">
        <v>3641.15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2">
        <v>15998675.4</v>
      </c>
      <c r="BH15" s="32">
        <v>6675224.7000000002</v>
      </c>
      <c r="BI15" s="33">
        <v>7574.63</v>
      </c>
      <c r="BJ15" s="33">
        <v>0.06</v>
      </c>
      <c r="BK15" s="33">
        <v>154748.76</v>
      </c>
      <c r="BL15" s="33">
        <v>57945.19</v>
      </c>
      <c r="BM15" s="33">
        <v>0</v>
      </c>
      <c r="BN15" s="33">
        <v>0</v>
      </c>
      <c r="BO15" s="33">
        <v>0</v>
      </c>
      <c r="BP15" s="33">
        <v>0</v>
      </c>
      <c r="BQ15" s="33">
        <v>1079549.75</v>
      </c>
      <c r="BR15" s="33">
        <v>1071048.74</v>
      </c>
      <c r="BS15" s="33">
        <v>197670.36</v>
      </c>
      <c r="BT15" s="33">
        <v>14187.01</v>
      </c>
      <c r="BU15" s="33">
        <v>0</v>
      </c>
      <c r="BV15" s="33">
        <v>0</v>
      </c>
      <c r="BW15" s="33">
        <v>300392.21999999997</v>
      </c>
      <c r="BX15" s="33">
        <v>300267.75</v>
      </c>
      <c r="BY15" s="33">
        <v>417636.29</v>
      </c>
      <c r="BZ15" s="33">
        <v>183481.85</v>
      </c>
      <c r="CA15" s="32">
        <v>2157572</v>
      </c>
      <c r="CB15" s="32">
        <v>1626930.61</v>
      </c>
      <c r="CC15" s="32">
        <v>13841103.4</v>
      </c>
      <c r="CD15" s="32">
        <v>5048294.0999999996</v>
      </c>
      <c r="CE15" s="34">
        <f t="shared" si="1"/>
        <v>2.4210089435499773</v>
      </c>
      <c r="CF15" s="34">
        <f t="shared" si="0"/>
        <v>3.4665130127818826</v>
      </c>
      <c r="CG15" s="35"/>
      <c r="CH15" s="35"/>
      <c r="CI15" s="36"/>
      <c r="CJ15" s="36"/>
    </row>
    <row r="16" spans="1:88" s="37" customFormat="1" x14ac:dyDescent="0.3">
      <c r="A16" s="30">
        <v>7</v>
      </c>
      <c r="B16" s="31">
        <v>45514</v>
      </c>
      <c r="C16" s="32">
        <v>1890735.53</v>
      </c>
      <c r="D16" s="32">
        <v>1281369.6399999999</v>
      </c>
      <c r="E16" s="32">
        <v>3356952.66</v>
      </c>
      <c r="F16" s="32"/>
      <c r="G16" s="32">
        <v>8664964.9700000007</v>
      </c>
      <c r="H16" s="32">
        <v>0</v>
      </c>
      <c r="I16" s="32">
        <v>0</v>
      </c>
      <c r="J16" s="32"/>
      <c r="K16" s="32">
        <v>10893000</v>
      </c>
      <c r="L16" s="32"/>
      <c r="M16" s="32">
        <v>0</v>
      </c>
      <c r="N16" s="32"/>
      <c r="O16" s="32">
        <v>13961639.800000001</v>
      </c>
      <c r="P16" s="32">
        <v>13961639.800000001</v>
      </c>
      <c r="Q16" s="32">
        <v>0</v>
      </c>
      <c r="R16" s="32">
        <v>0</v>
      </c>
      <c r="S16" s="32">
        <v>2436660.4900000002</v>
      </c>
      <c r="T16" s="32">
        <v>2436660.4900000002</v>
      </c>
      <c r="U16" s="32">
        <v>7340381.0999999996</v>
      </c>
      <c r="V16" s="32"/>
      <c r="W16" s="32">
        <v>33863572.350000001</v>
      </c>
      <c r="X16" s="32">
        <v>17679669.93</v>
      </c>
      <c r="Y16" s="32">
        <v>2479567.41</v>
      </c>
      <c r="Z16" s="32">
        <v>1312373.53</v>
      </c>
      <c r="AA16" s="32">
        <v>9861219.3499999996</v>
      </c>
      <c r="AB16" s="32">
        <v>4080361.56</v>
      </c>
      <c r="AC16" s="32">
        <v>1050501.47</v>
      </c>
      <c r="AD16" s="32">
        <v>1046169.53</v>
      </c>
      <c r="AE16" s="32">
        <v>0</v>
      </c>
      <c r="AF16" s="32">
        <v>0</v>
      </c>
      <c r="AG16" s="32">
        <v>2445363.44</v>
      </c>
      <c r="AH16" s="32">
        <v>60466.04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1596.6</v>
      </c>
      <c r="AR16" s="32">
        <v>1596.6</v>
      </c>
      <c r="AS16" s="32">
        <v>2201.0300000000002</v>
      </c>
      <c r="AT16" s="32">
        <v>28.02</v>
      </c>
      <c r="AU16" s="32">
        <v>88436.31</v>
      </c>
      <c r="AV16" s="32">
        <v>75215.759999999995</v>
      </c>
      <c r="AW16" s="32">
        <v>293689.44</v>
      </c>
      <c r="AX16" s="32">
        <v>293660.53999999998</v>
      </c>
      <c r="AY16" s="33">
        <v>13608.23</v>
      </c>
      <c r="AZ16" s="33">
        <v>3602.97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2">
        <v>16236183.279999999</v>
      </c>
      <c r="BH16" s="32">
        <v>6873474.5499999998</v>
      </c>
      <c r="BI16" s="33">
        <v>7156.34</v>
      </c>
      <c r="BJ16" s="33">
        <v>0.06</v>
      </c>
      <c r="BK16" s="33">
        <v>151427.19</v>
      </c>
      <c r="BL16" s="33">
        <v>56661.23</v>
      </c>
      <c r="BM16" s="33">
        <v>0</v>
      </c>
      <c r="BN16" s="33">
        <v>0</v>
      </c>
      <c r="BO16" s="33">
        <v>0</v>
      </c>
      <c r="BP16" s="33">
        <v>0</v>
      </c>
      <c r="BQ16" s="33">
        <v>1237722.54</v>
      </c>
      <c r="BR16" s="33">
        <v>1091065.1299999999</v>
      </c>
      <c r="BS16" s="33">
        <v>197673.09</v>
      </c>
      <c r="BT16" s="33">
        <v>14189.75</v>
      </c>
      <c r="BU16" s="33">
        <v>0</v>
      </c>
      <c r="BV16" s="33">
        <v>0</v>
      </c>
      <c r="BW16" s="33">
        <v>293830.40999999997</v>
      </c>
      <c r="BX16" s="33">
        <v>293753.56</v>
      </c>
      <c r="BY16" s="33">
        <v>443601.86</v>
      </c>
      <c r="BZ16" s="33">
        <v>189342.4</v>
      </c>
      <c r="CA16" s="32">
        <v>2331411.4300000002</v>
      </c>
      <c r="CB16" s="32">
        <v>1645012.13</v>
      </c>
      <c r="CC16" s="32">
        <v>13904771.85</v>
      </c>
      <c r="CD16" s="32">
        <v>5228462.42</v>
      </c>
      <c r="CE16" s="34">
        <f t="shared" si="1"/>
        <v>2.4353921599943407</v>
      </c>
      <c r="CF16" s="34">
        <f t="shared" si="0"/>
        <v>3.381428135042424</v>
      </c>
      <c r="CG16" s="35"/>
      <c r="CH16" s="35"/>
      <c r="CI16" s="36"/>
      <c r="CJ16" s="36"/>
    </row>
    <row r="17" spans="1:88" s="37" customFormat="1" x14ac:dyDescent="0.3">
      <c r="A17" s="30">
        <v>8</v>
      </c>
      <c r="B17" s="31">
        <v>45517</v>
      </c>
      <c r="C17" s="32">
        <v>1784155.09</v>
      </c>
      <c r="D17" s="32">
        <v>1258597.0900000001</v>
      </c>
      <c r="E17" s="32">
        <v>11535282.85</v>
      </c>
      <c r="F17" s="32"/>
      <c r="G17" s="32">
        <v>8675366.9600000009</v>
      </c>
      <c r="H17" s="32">
        <v>0</v>
      </c>
      <c r="I17" s="32">
        <v>0</v>
      </c>
      <c r="J17" s="32"/>
      <c r="K17" s="32">
        <v>3123000</v>
      </c>
      <c r="L17" s="32"/>
      <c r="M17" s="32">
        <v>0</v>
      </c>
      <c r="N17" s="32"/>
      <c r="O17" s="32">
        <v>13998338.5</v>
      </c>
      <c r="P17" s="32">
        <v>13998338.5</v>
      </c>
      <c r="Q17" s="32">
        <v>0</v>
      </c>
      <c r="R17" s="32">
        <v>0</v>
      </c>
      <c r="S17" s="32">
        <v>2449030.56</v>
      </c>
      <c r="T17" s="32">
        <v>2449030.56</v>
      </c>
      <c r="U17" s="32">
        <v>7430885.2800000003</v>
      </c>
      <c r="V17" s="32"/>
      <c r="W17" s="32">
        <v>34134288.670000002</v>
      </c>
      <c r="X17" s="32">
        <v>17705966.149999999</v>
      </c>
      <c r="Y17" s="32">
        <v>2482657.7000000002</v>
      </c>
      <c r="Z17" s="32">
        <v>1321005.68</v>
      </c>
      <c r="AA17" s="32">
        <v>10082014.98</v>
      </c>
      <c r="AB17" s="32">
        <v>4118455.54</v>
      </c>
      <c r="AC17" s="32">
        <v>1000303.42</v>
      </c>
      <c r="AD17" s="32">
        <v>995991.25</v>
      </c>
      <c r="AE17" s="32">
        <v>0</v>
      </c>
      <c r="AF17" s="32">
        <v>0</v>
      </c>
      <c r="AG17" s="32">
        <v>2550875.77</v>
      </c>
      <c r="AH17" s="32">
        <v>60634.11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1605.53</v>
      </c>
      <c r="AR17" s="32">
        <v>1605.53</v>
      </c>
      <c r="AS17" s="32">
        <v>2201.09</v>
      </c>
      <c r="AT17" s="32">
        <v>28.07</v>
      </c>
      <c r="AU17" s="32">
        <v>107542.2</v>
      </c>
      <c r="AV17" s="32">
        <v>75346.95</v>
      </c>
      <c r="AW17" s="32">
        <v>131539.01999999999</v>
      </c>
      <c r="AX17" s="32">
        <v>131441.06</v>
      </c>
      <c r="AY17" s="33">
        <v>12633.1</v>
      </c>
      <c r="AZ17" s="33">
        <v>3609.78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2">
        <v>16371372.810000001</v>
      </c>
      <c r="BH17" s="32">
        <v>6708117.96</v>
      </c>
      <c r="BI17" s="33">
        <v>7368.26</v>
      </c>
      <c r="BJ17" s="33">
        <v>0.06</v>
      </c>
      <c r="BK17" s="33">
        <v>122851.23</v>
      </c>
      <c r="BL17" s="33">
        <v>26541.18</v>
      </c>
      <c r="BM17" s="33">
        <v>0</v>
      </c>
      <c r="BN17" s="33">
        <v>0</v>
      </c>
      <c r="BO17" s="33">
        <v>0</v>
      </c>
      <c r="BP17" s="33">
        <v>0</v>
      </c>
      <c r="BQ17" s="33">
        <v>805227.54</v>
      </c>
      <c r="BR17" s="33">
        <v>798654.03</v>
      </c>
      <c r="BS17" s="33">
        <v>197716.85</v>
      </c>
      <c r="BT17" s="33">
        <v>14233.5</v>
      </c>
      <c r="BU17" s="33">
        <v>0</v>
      </c>
      <c r="BV17" s="33">
        <v>0</v>
      </c>
      <c r="BW17" s="33">
        <v>131419.85999999999</v>
      </c>
      <c r="BX17" s="33">
        <v>131381.48000000001</v>
      </c>
      <c r="BY17" s="33">
        <v>693823</v>
      </c>
      <c r="BZ17" s="33">
        <v>228733.96</v>
      </c>
      <c r="CA17" s="32">
        <v>1958406.74</v>
      </c>
      <c r="CB17" s="32">
        <v>1199544.2</v>
      </c>
      <c r="CC17" s="32">
        <v>14412966.07</v>
      </c>
      <c r="CD17" s="32">
        <v>5508573.7599999998</v>
      </c>
      <c r="CE17" s="34">
        <f t="shared" si="1"/>
        <v>2.3683042410714563</v>
      </c>
      <c r="CF17" s="34">
        <f t="shared" si="0"/>
        <v>3.2142559801178008</v>
      </c>
      <c r="CG17" s="35"/>
      <c r="CH17" s="35"/>
      <c r="CI17" s="36"/>
      <c r="CJ17" s="36"/>
    </row>
    <row r="18" spans="1:88" s="37" customFormat="1" x14ac:dyDescent="0.3">
      <c r="A18" s="30">
        <v>9</v>
      </c>
      <c r="B18" s="31">
        <v>45518</v>
      </c>
      <c r="C18" s="32">
        <v>1763308.19</v>
      </c>
      <c r="D18" s="32">
        <v>1227299.9099999999</v>
      </c>
      <c r="E18" s="32">
        <v>11651401.16</v>
      </c>
      <c r="F18" s="32"/>
      <c r="G18" s="32">
        <v>8689098</v>
      </c>
      <c r="H18" s="32">
        <v>0</v>
      </c>
      <c r="I18" s="32">
        <v>0</v>
      </c>
      <c r="J18" s="32"/>
      <c r="K18" s="32">
        <v>3123000</v>
      </c>
      <c r="L18" s="32"/>
      <c r="M18" s="32">
        <v>0</v>
      </c>
      <c r="N18" s="32"/>
      <c r="O18" s="32">
        <v>14058421.4</v>
      </c>
      <c r="P18" s="32">
        <v>14058421.4</v>
      </c>
      <c r="Q18" s="32">
        <v>0</v>
      </c>
      <c r="R18" s="32">
        <v>0</v>
      </c>
      <c r="S18" s="32">
        <v>2234164.67</v>
      </c>
      <c r="T18" s="32">
        <v>2234164.67</v>
      </c>
      <c r="U18" s="32">
        <v>7430885.2800000003</v>
      </c>
      <c r="V18" s="32"/>
      <c r="W18" s="32">
        <v>34088508.149999999</v>
      </c>
      <c r="X18" s="32">
        <v>17519885.98</v>
      </c>
      <c r="Y18" s="32">
        <v>2465151.29</v>
      </c>
      <c r="Z18" s="32">
        <v>1322999.05</v>
      </c>
      <c r="AA18" s="32">
        <v>10099454.02</v>
      </c>
      <c r="AB18" s="32">
        <v>4084892.73</v>
      </c>
      <c r="AC18" s="32">
        <v>1015699.97</v>
      </c>
      <c r="AD18" s="32">
        <v>1011205.05</v>
      </c>
      <c r="AE18" s="32">
        <v>0</v>
      </c>
      <c r="AF18" s="32">
        <v>0</v>
      </c>
      <c r="AG18" s="32">
        <v>2649515.13</v>
      </c>
      <c r="AH18" s="32">
        <v>60888.25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1609.25</v>
      </c>
      <c r="AR18" s="32">
        <v>1609.25</v>
      </c>
      <c r="AS18" s="32">
        <v>2201.2199999999998</v>
      </c>
      <c r="AT18" s="32">
        <v>28.2</v>
      </c>
      <c r="AU18" s="32">
        <v>86961.47</v>
      </c>
      <c r="AV18" s="32">
        <v>75681.08</v>
      </c>
      <c r="AW18" s="32">
        <v>166987.74</v>
      </c>
      <c r="AX18" s="32">
        <v>166941.46</v>
      </c>
      <c r="AY18" s="33">
        <v>11824.01</v>
      </c>
      <c r="AZ18" s="33">
        <v>2808.74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2">
        <v>16499404.109999999</v>
      </c>
      <c r="BH18" s="32">
        <v>6727053.8300000001</v>
      </c>
      <c r="BI18" s="33">
        <v>7256.54</v>
      </c>
      <c r="BJ18" s="33">
        <v>0.06</v>
      </c>
      <c r="BK18" s="33">
        <v>114421.12</v>
      </c>
      <c r="BL18" s="33">
        <v>21019.4</v>
      </c>
      <c r="BM18" s="33">
        <v>0</v>
      </c>
      <c r="BN18" s="33">
        <v>0</v>
      </c>
      <c r="BO18" s="33">
        <v>0</v>
      </c>
      <c r="BP18" s="33">
        <v>0</v>
      </c>
      <c r="BQ18" s="33">
        <v>1119700.1499999999</v>
      </c>
      <c r="BR18" s="33">
        <v>1110491.83</v>
      </c>
      <c r="BS18" s="33">
        <v>197773.61</v>
      </c>
      <c r="BT18" s="33">
        <v>14290.27</v>
      </c>
      <c r="BU18" s="33">
        <v>0</v>
      </c>
      <c r="BV18" s="33">
        <v>0</v>
      </c>
      <c r="BW18" s="33">
        <v>167090.4</v>
      </c>
      <c r="BX18" s="33">
        <v>166992.79</v>
      </c>
      <c r="BY18" s="33">
        <v>855801.95</v>
      </c>
      <c r="BZ18" s="33">
        <v>415648.31</v>
      </c>
      <c r="CA18" s="32">
        <v>2462043.7799999998</v>
      </c>
      <c r="CB18" s="32">
        <v>1728442.67</v>
      </c>
      <c r="CC18" s="32">
        <v>14037360.33</v>
      </c>
      <c r="CD18" s="32">
        <v>4998611.16</v>
      </c>
      <c r="CE18" s="34">
        <f t="shared" si="1"/>
        <v>2.4284129885265968</v>
      </c>
      <c r="CF18" s="34">
        <f t="shared" si="0"/>
        <v>3.5049507591624711</v>
      </c>
      <c r="CG18" s="35"/>
      <c r="CH18" s="35"/>
      <c r="CI18" s="36"/>
      <c r="CJ18" s="36"/>
    </row>
    <row r="19" spans="1:88" s="37" customFormat="1" x14ac:dyDescent="0.3">
      <c r="A19" s="30">
        <v>10</v>
      </c>
      <c r="B19" s="31">
        <v>45519</v>
      </c>
      <c r="C19" s="32">
        <v>1769128.52</v>
      </c>
      <c r="D19" s="32">
        <v>1207163.94</v>
      </c>
      <c r="E19" s="32">
        <v>11079440.09</v>
      </c>
      <c r="F19" s="32"/>
      <c r="G19" s="32">
        <v>8692567.8399999999</v>
      </c>
      <c r="H19" s="32">
        <v>0</v>
      </c>
      <c r="I19" s="32">
        <v>0</v>
      </c>
      <c r="J19" s="32"/>
      <c r="K19" s="32">
        <v>3123000</v>
      </c>
      <c r="L19" s="32"/>
      <c r="M19" s="32">
        <v>0</v>
      </c>
      <c r="N19" s="32"/>
      <c r="O19" s="32">
        <v>14082136.300000001</v>
      </c>
      <c r="P19" s="32">
        <v>14082136.300000001</v>
      </c>
      <c r="Q19" s="32">
        <v>0</v>
      </c>
      <c r="R19" s="32">
        <v>0</v>
      </c>
      <c r="S19" s="32">
        <v>2450293.0099999998</v>
      </c>
      <c r="T19" s="32">
        <v>2450293.0099999998</v>
      </c>
      <c r="U19" s="32">
        <v>7430885.2800000003</v>
      </c>
      <c r="V19" s="32"/>
      <c r="W19" s="32">
        <v>33765680.490000002</v>
      </c>
      <c r="X19" s="32">
        <v>17739593.25</v>
      </c>
      <c r="Y19" s="32">
        <v>2442705.8199999998</v>
      </c>
      <c r="Z19" s="32">
        <v>1327809.72</v>
      </c>
      <c r="AA19" s="32">
        <v>10081737.640000001</v>
      </c>
      <c r="AB19" s="32">
        <v>4178207.03</v>
      </c>
      <c r="AC19" s="32">
        <v>1025536.3</v>
      </c>
      <c r="AD19" s="32">
        <v>1021062.21</v>
      </c>
      <c r="AE19" s="32">
        <v>0</v>
      </c>
      <c r="AF19" s="32">
        <v>0</v>
      </c>
      <c r="AG19" s="32">
        <v>2469206.46</v>
      </c>
      <c r="AH19" s="32">
        <v>60975.8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1610.38</v>
      </c>
      <c r="AR19" s="32">
        <v>1610.38</v>
      </c>
      <c r="AS19" s="32">
        <v>2269.67</v>
      </c>
      <c r="AT19" s="32">
        <v>28.26</v>
      </c>
      <c r="AU19" s="32">
        <v>86586.35</v>
      </c>
      <c r="AV19" s="32">
        <v>75727.210000000006</v>
      </c>
      <c r="AW19" s="32">
        <v>185697.97</v>
      </c>
      <c r="AX19" s="32">
        <v>185592.45</v>
      </c>
      <c r="AY19" s="33">
        <v>11835.05</v>
      </c>
      <c r="AZ19" s="33">
        <v>2799.65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2">
        <v>16307185.65</v>
      </c>
      <c r="BH19" s="32">
        <v>6853812.7199999997</v>
      </c>
      <c r="BI19" s="33">
        <v>7351.5</v>
      </c>
      <c r="BJ19" s="33">
        <v>0.06</v>
      </c>
      <c r="BK19" s="33">
        <v>119367.27</v>
      </c>
      <c r="BL19" s="33">
        <v>23850.34</v>
      </c>
      <c r="BM19" s="33">
        <v>0</v>
      </c>
      <c r="BN19" s="33">
        <v>0</v>
      </c>
      <c r="BO19" s="33">
        <v>0</v>
      </c>
      <c r="BP19" s="33">
        <v>0</v>
      </c>
      <c r="BQ19" s="33">
        <v>1137865</v>
      </c>
      <c r="BR19" s="33">
        <v>1129809.54</v>
      </c>
      <c r="BS19" s="33">
        <v>197795.56</v>
      </c>
      <c r="BT19" s="33">
        <v>14312.22</v>
      </c>
      <c r="BU19" s="33">
        <v>0</v>
      </c>
      <c r="BV19" s="33">
        <v>0</v>
      </c>
      <c r="BW19" s="33">
        <v>185930.44</v>
      </c>
      <c r="BX19" s="33">
        <v>185708.68</v>
      </c>
      <c r="BY19" s="33">
        <v>709389.72</v>
      </c>
      <c r="BZ19" s="33">
        <v>375113.49</v>
      </c>
      <c r="CA19" s="32">
        <v>2357699.4900000002</v>
      </c>
      <c r="CB19" s="32">
        <v>1728794.32</v>
      </c>
      <c r="CC19" s="32">
        <v>13949486.16</v>
      </c>
      <c r="CD19" s="32">
        <v>5125018.4000000004</v>
      </c>
      <c r="CE19" s="34">
        <f t="shared" si="1"/>
        <v>2.4205680483645859</v>
      </c>
      <c r="CF19" s="34">
        <f t="shared" si="0"/>
        <v>3.4613716216121291</v>
      </c>
      <c r="CG19" s="35"/>
      <c r="CH19" s="35"/>
      <c r="CI19" s="36"/>
      <c r="CJ19" s="36"/>
    </row>
    <row r="20" spans="1:88" s="37" customFormat="1" x14ac:dyDescent="0.3">
      <c r="A20" s="30">
        <v>11</v>
      </c>
      <c r="B20" s="31">
        <v>45520</v>
      </c>
      <c r="C20" s="32">
        <v>1941056.26</v>
      </c>
      <c r="D20" s="32">
        <v>1377069.72</v>
      </c>
      <c r="E20" s="32">
        <v>10900036.460000001</v>
      </c>
      <c r="F20" s="32"/>
      <c r="G20" s="32">
        <v>8696046.6400000006</v>
      </c>
      <c r="H20" s="32">
        <v>0</v>
      </c>
      <c r="I20" s="32">
        <v>0</v>
      </c>
      <c r="J20" s="32"/>
      <c r="K20" s="32">
        <v>3123000</v>
      </c>
      <c r="L20" s="32"/>
      <c r="M20" s="32">
        <v>0</v>
      </c>
      <c r="N20" s="32"/>
      <c r="O20" s="32">
        <v>14113992.699999999</v>
      </c>
      <c r="P20" s="32">
        <v>14113992.699999999</v>
      </c>
      <c r="Q20" s="32">
        <v>0</v>
      </c>
      <c r="R20" s="32">
        <v>0</v>
      </c>
      <c r="S20" s="32">
        <v>2417158.0699999998</v>
      </c>
      <c r="T20" s="32">
        <v>2417158.0699999998</v>
      </c>
      <c r="U20" s="32">
        <v>7430885.2800000003</v>
      </c>
      <c r="V20" s="32"/>
      <c r="W20" s="32">
        <v>33760404.859999999</v>
      </c>
      <c r="X20" s="32">
        <v>17908220.489999998</v>
      </c>
      <c r="Y20" s="32">
        <v>2438075.0299999998</v>
      </c>
      <c r="Z20" s="32">
        <v>1337189.77</v>
      </c>
      <c r="AA20" s="32">
        <v>10002964.98</v>
      </c>
      <c r="AB20" s="32">
        <v>4185098.65</v>
      </c>
      <c r="AC20" s="32">
        <v>1016591.46</v>
      </c>
      <c r="AD20" s="32">
        <v>1012081.77</v>
      </c>
      <c r="AE20" s="32">
        <v>0</v>
      </c>
      <c r="AF20" s="32">
        <v>0</v>
      </c>
      <c r="AG20" s="32">
        <v>1942603.05</v>
      </c>
      <c r="AH20" s="32">
        <v>33703.75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1585.15</v>
      </c>
      <c r="AR20" s="32">
        <v>1585.15</v>
      </c>
      <c r="AS20" s="32">
        <v>2269.83</v>
      </c>
      <c r="AT20" s="32">
        <v>28.41</v>
      </c>
      <c r="AU20" s="32">
        <v>89890.76</v>
      </c>
      <c r="AV20" s="32">
        <v>78028.5</v>
      </c>
      <c r="AW20" s="32">
        <v>134737.32999999999</v>
      </c>
      <c r="AX20" s="32">
        <v>134509.46</v>
      </c>
      <c r="AY20" s="33">
        <v>11863.1</v>
      </c>
      <c r="AZ20" s="33">
        <v>2812.02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2">
        <v>15640580.689999999</v>
      </c>
      <c r="BH20" s="32">
        <v>6785037.4800000004</v>
      </c>
      <c r="BI20" s="33">
        <v>7092.35</v>
      </c>
      <c r="BJ20" s="33">
        <v>0.01</v>
      </c>
      <c r="BK20" s="33">
        <v>110051.88</v>
      </c>
      <c r="BL20" s="33">
        <v>19247.38</v>
      </c>
      <c r="BM20" s="33">
        <v>0</v>
      </c>
      <c r="BN20" s="33">
        <v>0</v>
      </c>
      <c r="BO20" s="33">
        <v>0</v>
      </c>
      <c r="BP20" s="33">
        <v>0</v>
      </c>
      <c r="BQ20" s="33">
        <v>1158357.02</v>
      </c>
      <c r="BR20" s="33">
        <v>1149621.2</v>
      </c>
      <c r="BS20" s="33">
        <v>183483.35</v>
      </c>
      <c r="BT20" s="33">
        <v>0</v>
      </c>
      <c r="BU20" s="33">
        <v>0</v>
      </c>
      <c r="BV20" s="33">
        <v>0</v>
      </c>
      <c r="BW20" s="33">
        <v>134583.79</v>
      </c>
      <c r="BX20" s="33">
        <v>134432.70000000001</v>
      </c>
      <c r="BY20" s="33">
        <v>364110.37</v>
      </c>
      <c r="BZ20" s="33">
        <v>150553.42000000001</v>
      </c>
      <c r="CA20" s="32">
        <v>1957678.76</v>
      </c>
      <c r="CB20" s="32">
        <v>1453854.71</v>
      </c>
      <c r="CC20" s="32">
        <v>13682901.93</v>
      </c>
      <c r="CD20" s="32">
        <v>5331182.7699999996</v>
      </c>
      <c r="CE20" s="34">
        <f t="shared" si="1"/>
        <v>2.467342456498919</v>
      </c>
      <c r="CF20" s="34">
        <f t="shared" si="0"/>
        <v>3.3591458523565119</v>
      </c>
      <c r="CG20" s="35"/>
      <c r="CH20" s="35"/>
      <c r="CI20" s="36"/>
      <c r="CJ20" s="36"/>
    </row>
    <row r="21" spans="1:88" s="37" customFormat="1" x14ac:dyDescent="0.3">
      <c r="A21" s="30">
        <v>12</v>
      </c>
      <c r="B21" s="31">
        <v>45521</v>
      </c>
      <c r="C21" s="32">
        <v>1938435.77</v>
      </c>
      <c r="D21" s="32">
        <v>1321727.81</v>
      </c>
      <c r="E21" s="32">
        <v>1343740.03</v>
      </c>
      <c r="F21" s="32"/>
      <c r="G21" s="32">
        <v>8699510.6400000006</v>
      </c>
      <c r="H21" s="32">
        <v>0</v>
      </c>
      <c r="I21" s="32">
        <v>0</v>
      </c>
      <c r="J21" s="32"/>
      <c r="K21" s="32">
        <v>11973000</v>
      </c>
      <c r="L21" s="32"/>
      <c r="M21" s="32">
        <v>0</v>
      </c>
      <c r="N21" s="32"/>
      <c r="O21" s="32">
        <v>14045976.1</v>
      </c>
      <c r="P21" s="32">
        <v>14045976.1</v>
      </c>
      <c r="Q21" s="32">
        <v>0</v>
      </c>
      <c r="R21" s="32">
        <v>0</v>
      </c>
      <c r="S21" s="32">
        <v>2334935.38</v>
      </c>
      <c r="T21" s="32">
        <v>2334935.38</v>
      </c>
      <c r="U21" s="32">
        <v>7430885.2800000003</v>
      </c>
      <c r="V21" s="32"/>
      <c r="W21" s="32">
        <v>32904712.649999999</v>
      </c>
      <c r="X21" s="32">
        <v>17702639.289999999</v>
      </c>
      <c r="Y21" s="32">
        <v>2430050.2400000002</v>
      </c>
      <c r="Z21" s="32">
        <v>1328740.72</v>
      </c>
      <c r="AA21" s="32">
        <v>9793741.4199999999</v>
      </c>
      <c r="AB21" s="32">
        <v>4142009.3</v>
      </c>
      <c r="AC21" s="32">
        <v>914193.93</v>
      </c>
      <c r="AD21" s="32">
        <v>909707.09</v>
      </c>
      <c r="AE21" s="32">
        <v>0</v>
      </c>
      <c r="AF21" s="32">
        <v>0</v>
      </c>
      <c r="AG21" s="32">
        <v>1863011.63</v>
      </c>
      <c r="AH21" s="32">
        <v>33543.51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1580.34</v>
      </c>
      <c r="AR21" s="32">
        <v>1580.34</v>
      </c>
      <c r="AS21" s="32">
        <v>2269.6799999999998</v>
      </c>
      <c r="AT21" s="32">
        <v>28.27</v>
      </c>
      <c r="AU21" s="32">
        <v>86642.53</v>
      </c>
      <c r="AV21" s="32">
        <v>75956.87</v>
      </c>
      <c r="AW21" s="32">
        <v>186946.7</v>
      </c>
      <c r="AX21" s="32">
        <v>186748.53</v>
      </c>
      <c r="AY21" s="33">
        <v>11912.85</v>
      </c>
      <c r="AZ21" s="33">
        <v>2823.7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2">
        <v>15290349.33</v>
      </c>
      <c r="BH21" s="32">
        <v>6681138.3099999996</v>
      </c>
      <c r="BI21" s="33">
        <v>6888.27</v>
      </c>
      <c r="BJ21" s="33">
        <v>0.01</v>
      </c>
      <c r="BK21" s="33">
        <v>109678.52</v>
      </c>
      <c r="BL21" s="33">
        <v>19043.93</v>
      </c>
      <c r="BM21" s="33">
        <v>0</v>
      </c>
      <c r="BN21" s="33">
        <v>0</v>
      </c>
      <c r="BO21" s="33">
        <v>0</v>
      </c>
      <c r="BP21" s="33">
        <v>0</v>
      </c>
      <c r="BQ21" s="33">
        <v>1258844.82</v>
      </c>
      <c r="BR21" s="33">
        <v>1113580.42</v>
      </c>
      <c r="BS21" s="33">
        <v>171491.54</v>
      </c>
      <c r="BT21" s="33">
        <v>0</v>
      </c>
      <c r="BU21" s="33">
        <v>0</v>
      </c>
      <c r="BV21" s="33">
        <v>0</v>
      </c>
      <c r="BW21" s="33">
        <v>187107.77</v>
      </c>
      <c r="BX21" s="33">
        <v>186829.06</v>
      </c>
      <c r="BY21" s="33">
        <v>373727.96</v>
      </c>
      <c r="BZ21" s="33">
        <v>138660.89000000001</v>
      </c>
      <c r="CA21" s="32">
        <v>2107738.89</v>
      </c>
      <c r="CB21" s="32">
        <v>1458114.32</v>
      </c>
      <c r="CC21" s="32">
        <v>13182610.439999999</v>
      </c>
      <c r="CD21" s="32">
        <v>5223023.99</v>
      </c>
      <c r="CE21" s="34">
        <f t="shared" si="1"/>
        <v>2.4960695607113759</v>
      </c>
      <c r="CF21" s="34">
        <f t="shared" si="0"/>
        <v>3.3893467316813912</v>
      </c>
      <c r="CG21" s="35"/>
      <c r="CH21" s="35"/>
      <c r="CI21" s="36"/>
      <c r="CJ21" s="36"/>
    </row>
    <row r="22" spans="1:88" s="37" customFormat="1" x14ac:dyDescent="0.3">
      <c r="A22" s="30">
        <v>13</v>
      </c>
      <c r="B22" s="31">
        <v>45524</v>
      </c>
      <c r="C22" s="32">
        <v>1896412.3</v>
      </c>
      <c r="D22" s="32">
        <v>1311308.03</v>
      </c>
      <c r="E22" s="32">
        <v>1455645.64</v>
      </c>
      <c r="F22" s="32"/>
      <c r="G22" s="32">
        <v>8709919.2100000009</v>
      </c>
      <c r="H22" s="32">
        <v>0</v>
      </c>
      <c r="I22" s="32">
        <v>0</v>
      </c>
      <c r="J22" s="32"/>
      <c r="K22" s="32">
        <v>12273000</v>
      </c>
      <c r="L22" s="32"/>
      <c r="M22" s="32">
        <v>0</v>
      </c>
      <c r="N22" s="32"/>
      <c r="O22" s="32">
        <v>14061915.300000001</v>
      </c>
      <c r="P22" s="32">
        <v>14061915.300000001</v>
      </c>
      <c r="Q22" s="32">
        <v>0</v>
      </c>
      <c r="R22" s="32">
        <v>0</v>
      </c>
      <c r="S22" s="32">
        <v>2307309.7200000002</v>
      </c>
      <c r="T22" s="32">
        <v>2307309.7200000002</v>
      </c>
      <c r="U22" s="32">
        <v>7430885.2800000003</v>
      </c>
      <c r="V22" s="32"/>
      <c r="W22" s="32">
        <v>33273316.890000001</v>
      </c>
      <c r="X22" s="32">
        <v>17680533.050000001</v>
      </c>
      <c r="Y22" s="32">
        <v>2448437.83</v>
      </c>
      <c r="Z22" s="32">
        <v>1352874.66</v>
      </c>
      <c r="AA22" s="32">
        <v>10021642.359999999</v>
      </c>
      <c r="AB22" s="32">
        <v>4174084.03</v>
      </c>
      <c r="AC22" s="32">
        <v>907411.77</v>
      </c>
      <c r="AD22" s="32">
        <v>902902.89</v>
      </c>
      <c r="AE22" s="32">
        <v>0</v>
      </c>
      <c r="AF22" s="32">
        <v>0</v>
      </c>
      <c r="AG22" s="32">
        <v>1237761.8899999999</v>
      </c>
      <c r="AH22" s="32">
        <v>35843.800000000003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1588.77</v>
      </c>
      <c r="AR22" s="32">
        <v>1588.77</v>
      </c>
      <c r="AS22" s="32">
        <v>2261.7800000000002</v>
      </c>
      <c r="AT22" s="32">
        <v>20.36</v>
      </c>
      <c r="AU22" s="32">
        <v>87985.99</v>
      </c>
      <c r="AV22" s="32">
        <v>75521.929999999993</v>
      </c>
      <c r="AW22" s="32">
        <v>244190.56</v>
      </c>
      <c r="AX22" s="32">
        <v>243795.43</v>
      </c>
      <c r="AY22" s="33">
        <v>11929.98</v>
      </c>
      <c r="AZ22" s="33">
        <v>2826.3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2">
        <v>14963210.92</v>
      </c>
      <c r="BH22" s="32">
        <v>6789458.1699999999</v>
      </c>
      <c r="BI22" s="33">
        <v>6881.03</v>
      </c>
      <c r="BJ22" s="33">
        <v>0.57999999999999996</v>
      </c>
      <c r="BK22" s="33">
        <v>119093.24</v>
      </c>
      <c r="BL22" s="33">
        <v>28267.52</v>
      </c>
      <c r="BM22" s="33">
        <v>0</v>
      </c>
      <c r="BN22" s="33">
        <v>0</v>
      </c>
      <c r="BO22" s="33">
        <v>0</v>
      </c>
      <c r="BP22" s="33">
        <v>0</v>
      </c>
      <c r="BQ22" s="33">
        <v>1100302.8700000001</v>
      </c>
      <c r="BR22" s="33">
        <v>1093729.68</v>
      </c>
      <c r="BS22" s="33">
        <v>171491.54</v>
      </c>
      <c r="BT22" s="33">
        <v>0</v>
      </c>
      <c r="BU22" s="33">
        <v>0</v>
      </c>
      <c r="BV22" s="33">
        <v>0</v>
      </c>
      <c r="BW22" s="33">
        <v>243595.54</v>
      </c>
      <c r="BX22" s="33">
        <v>243497.92</v>
      </c>
      <c r="BY22" s="33">
        <v>549644.65</v>
      </c>
      <c r="BZ22" s="33">
        <v>169471.61</v>
      </c>
      <c r="CA22" s="32">
        <v>2191008.87</v>
      </c>
      <c r="CB22" s="32">
        <v>1534967.33</v>
      </c>
      <c r="CC22" s="32">
        <v>12772202.050000001</v>
      </c>
      <c r="CD22" s="32">
        <v>5254490.84</v>
      </c>
      <c r="CE22" s="34">
        <f t="shared" si="1"/>
        <v>2.6051354934523605</v>
      </c>
      <c r="CF22" s="34">
        <f t="shared" si="0"/>
        <v>3.3648423012571094</v>
      </c>
      <c r="CG22" s="35"/>
      <c r="CH22" s="35"/>
      <c r="CI22" s="36"/>
      <c r="CJ22" s="36"/>
    </row>
    <row r="23" spans="1:88" s="37" customFormat="1" x14ac:dyDescent="0.3">
      <c r="A23" s="30">
        <v>14</v>
      </c>
      <c r="B23" s="31">
        <v>45525</v>
      </c>
      <c r="C23" s="32">
        <v>1852659.52</v>
      </c>
      <c r="D23" s="32">
        <v>1298529.68</v>
      </c>
      <c r="E23" s="32">
        <v>1507541.49</v>
      </c>
      <c r="F23" s="32"/>
      <c r="G23" s="32">
        <v>8712551.2300000004</v>
      </c>
      <c r="H23" s="32">
        <v>0</v>
      </c>
      <c r="I23" s="32">
        <v>0</v>
      </c>
      <c r="J23" s="32"/>
      <c r="K23" s="32">
        <v>12373000</v>
      </c>
      <c r="L23" s="32"/>
      <c r="M23" s="32">
        <v>0</v>
      </c>
      <c r="N23" s="32"/>
      <c r="O23" s="32">
        <v>14114691.1</v>
      </c>
      <c r="P23" s="32">
        <v>14114691.1</v>
      </c>
      <c r="Q23" s="32">
        <v>0</v>
      </c>
      <c r="R23" s="32">
        <v>0</v>
      </c>
      <c r="S23" s="32">
        <v>2259562.3199999998</v>
      </c>
      <c r="T23" s="32">
        <v>2259562.3199999998</v>
      </c>
      <c r="U23" s="32">
        <v>7430885.2800000003</v>
      </c>
      <c r="V23" s="32"/>
      <c r="W23" s="32">
        <v>33389120.379999999</v>
      </c>
      <c r="X23" s="32">
        <v>17672783.100000001</v>
      </c>
      <c r="Y23" s="32">
        <v>2458428.84</v>
      </c>
      <c r="Z23" s="32">
        <v>1359763.39</v>
      </c>
      <c r="AA23" s="32">
        <v>10020793.300000001</v>
      </c>
      <c r="AB23" s="32">
        <v>4178477.25</v>
      </c>
      <c r="AC23" s="32">
        <v>986010.88</v>
      </c>
      <c r="AD23" s="32">
        <v>981520.48</v>
      </c>
      <c r="AE23" s="32">
        <v>2.5</v>
      </c>
      <c r="AF23" s="32">
        <v>0</v>
      </c>
      <c r="AG23" s="32">
        <v>1530189.84</v>
      </c>
      <c r="AH23" s="32">
        <v>35924.839999999997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1595.3</v>
      </c>
      <c r="AR23" s="32">
        <v>1578.74</v>
      </c>
      <c r="AS23" s="32">
        <v>2261.92</v>
      </c>
      <c r="AT23" s="32">
        <v>20.5</v>
      </c>
      <c r="AU23" s="32">
        <v>90035.09</v>
      </c>
      <c r="AV23" s="32">
        <v>75862.42</v>
      </c>
      <c r="AW23" s="32">
        <v>217867.88</v>
      </c>
      <c r="AX23" s="32">
        <v>217603.94</v>
      </c>
      <c r="AY23" s="33">
        <v>11942.7</v>
      </c>
      <c r="AZ23" s="33">
        <v>2840.55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2">
        <v>15319128.26</v>
      </c>
      <c r="BH23" s="32">
        <v>6853592.1100000003</v>
      </c>
      <c r="BI23" s="33">
        <v>11029.27</v>
      </c>
      <c r="BJ23" s="33">
        <v>5.7</v>
      </c>
      <c r="BK23" s="33">
        <v>117333.08</v>
      </c>
      <c r="BL23" s="33">
        <v>28289.5</v>
      </c>
      <c r="BM23" s="33">
        <v>0</v>
      </c>
      <c r="BN23" s="33">
        <v>0</v>
      </c>
      <c r="BO23" s="33">
        <v>0</v>
      </c>
      <c r="BP23" s="33">
        <v>0</v>
      </c>
      <c r="BQ23" s="33">
        <v>1090464.23</v>
      </c>
      <c r="BR23" s="33">
        <v>1081111.98</v>
      </c>
      <c r="BS23" s="33">
        <v>171491.54</v>
      </c>
      <c r="BT23" s="33">
        <v>0</v>
      </c>
      <c r="BU23" s="33">
        <v>0</v>
      </c>
      <c r="BV23" s="33">
        <v>0</v>
      </c>
      <c r="BW23" s="33">
        <v>217911.85</v>
      </c>
      <c r="BX23" s="33">
        <v>217625.93</v>
      </c>
      <c r="BY23" s="33">
        <v>496772.33</v>
      </c>
      <c r="BZ23" s="33">
        <v>148167.04000000001</v>
      </c>
      <c r="CA23" s="32">
        <v>2105002.2999999998</v>
      </c>
      <c r="CB23" s="32">
        <v>1475200.15</v>
      </c>
      <c r="CC23" s="32">
        <v>13214125.960000001</v>
      </c>
      <c r="CD23" s="32">
        <v>5378391.9699999997</v>
      </c>
      <c r="CE23" s="34">
        <f t="shared" si="1"/>
        <v>2.5267747924509716</v>
      </c>
      <c r="CF23" s="34">
        <f t="shared" si="0"/>
        <v>3.2858860415114002</v>
      </c>
      <c r="CG23" s="35"/>
      <c r="CH23" s="35"/>
      <c r="CI23" s="36"/>
      <c r="CJ23" s="36"/>
    </row>
    <row r="24" spans="1:88" s="37" customFormat="1" x14ac:dyDescent="0.3">
      <c r="A24" s="30">
        <v>15</v>
      </c>
      <c r="B24" s="31">
        <v>45526</v>
      </c>
      <c r="C24" s="32">
        <v>1818325.99</v>
      </c>
      <c r="D24" s="32">
        <v>1275241.1599999999</v>
      </c>
      <c r="E24" s="32">
        <v>642615.02</v>
      </c>
      <c r="F24" s="32"/>
      <c r="G24" s="32">
        <v>8838968.3399999999</v>
      </c>
      <c r="H24" s="32">
        <v>0</v>
      </c>
      <c r="I24" s="32">
        <v>0</v>
      </c>
      <c r="J24" s="32"/>
      <c r="K24" s="32">
        <v>12573000</v>
      </c>
      <c r="L24" s="32"/>
      <c r="M24" s="32">
        <v>0</v>
      </c>
      <c r="N24" s="32"/>
      <c r="O24" s="32">
        <v>14146273.699999999</v>
      </c>
      <c r="P24" s="32">
        <v>14146273.699999999</v>
      </c>
      <c r="Q24" s="32">
        <v>0</v>
      </c>
      <c r="R24" s="32">
        <v>0</v>
      </c>
      <c r="S24" s="32">
        <v>2349158.5499999998</v>
      </c>
      <c r="T24" s="32">
        <v>2349158.5499999998</v>
      </c>
      <c r="U24" s="32">
        <v>7430885.2800000003</v>
      </c>
      <c r="V24" s="32"/>
      <c r="W24" s="32">
        <v>32937456.32</v>
      </c>
      <c r="X24" s="32">
        <v>17770673.41</v>
      </c>
      <c r="Y24" s="32">
        <v>2449839.9</v>
      </c>
      <c r="Z24" s="32">
        <v>1366447.83</v>
      </c>
      <c r="AA24" s="32">
        <v>9803601.3000000007</v>
      </c>
      <c r="AB24" s="32">
        <v>4152431.95</v>
      </c>
      <c r="AC24" s="32">
        <v>1052964.77</v>
      </c>
      <c r="AD24" s="32">
        <v>1048498.03</v>
      </c>
      <c r="AE24" s="32">
        <v>0</v>
      </c>
      <c r="AF24" s="32">
        <v>0</v>
      </c>
      <c r="AG24" s="32">
        <v>1534673.84</v>
      </c>
      <c r="AH24" s="32">
        <v>35985.1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1586.34</v>
      </c>
      <c r="AR24" s="32">
        <v>1569.78</v>
      </c>
      <c r="AS24" s="32">
        <v>2262.0100000000002</v>
      </c>
      <c r="AT24" s="32">
        <v>20.59</v>
      </c>
      <c r="AU24" s="32">
        <v>88977.96</v>
      </c>
      <c r="AV24" s="32">
        <v>77172.820000000007</v>
      </c>
      <c r="AW24" s="32">
        <v>300077.25</v>
      </c>
      <c r="AX24" s="32">
        <v>299545.31</v>
      </c>
      <c r="AY24" s="33">
        <v>11970.96</v>
      </c>
      <c r="AZ24" s="33">
        <v>2849.48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2">
        <v>15245954.33</v>
      </c>
      <c r="BH24" s="32">
        <v>6984520.8899999997</v>
      </c>
      <c r="BI24" s="33">
        <v>11105.78</v>
      </c>
      <c r="BJ24" s="33">
        <v>5.12</v>
      </c>
      <c r="BK24" s="33">
        <v>121479</v>
      </c>
      <c r="BL24" s="33">
        <v>28391.5</v>
      </c>
      <c r="BM24" s="33">
        <v>0</v>
      </c>
      <c r="BN24" s="33">
        <v>0</v>
      </c>
      <c r="BO24" s="33">
        <v>0</v>
      </c>
      <c r="BP24" s="33">
        <v>0</v>
      </c>
      <c r="BQ24" s="33">
        <v>1099717.8</v>
      </c>
      <c r="BR24" s="33">
        <v>1091222.81</v>
      </c>
      <c r="BS24" s="33">
        <v>171491.54</v>
      </c>
      <c r="BT24" s="33">
        <v>0</v>
      </c>
      <c r="BU24" s="33">
        <v>0</v>
      </c>
      <c r="BV24" s="33">
        <v>0</v>
      </c>
      <c r="BW24" s="33">
        <v>299373.61</v>
      </c>
      <c r="BX24" s="33">
        <v>299193.49</v>
      </c>
      <c r="BY24" s="33">
        <v>457543.37</v>
      </c>
      <c r="BZ24" s="33">
        <v>169134.82</v>
      </c>
      <c r="CA24" s="32">
        <v>2160711.09</v>
      </c>
      <c r="CB24" s="32">
        <v>1587947.75</v>
      </c>
      <c r="CC24" s="32">
        <v>13085243.24</v>
      </c>
      <c r="CD24" s="32">
        <v>5396573.1399999997</v>
      </c>
      <c r="CE24" s="34">
        <f t="shared" si="1"/>
        <v>2.5171451318011573</v>
      </c>
      <c r="CF24" s="34">
        <f t="shared" si="0"/>
        <v>3.2929551678419391</v>
      </c>
      <c r="CG24" s="35"/>
      <c r="CH24" s="35"/>
      <c r="CI24" s="36"/>
      <c r="CJ24" s="36"/>
    </row>
    <row r="25" spans="1:88" s="37" customFormat="1" x14ac:dyDescent="0.3">
      <c r="A25" s="30">
        <v>16</v>
      </c>
      <c r="B25" s="31">
        <v>45527</v>
      </c>
      <c r="C25" s="32">
        <v>1776148.26</v>
      </c>
      <c r="D25" s="32">
        <v>1235605.53</v>
      </c>
      <c r="E25" s="32">
        <v>1006166.57</v>
      </c>
      <c r="F25" s="32"/>
      <c r="G25" s="32">
        <v>8842540.0800000001</v>
      </c>
      <c r="H25" s="32">
        <v>0</v>
      </c>
      <c r="I25" s="32">
        <v>0</v>
      </c>
      <c r="J25" s="32"/>
      <c r="K25" s="32">
        <v>12273000</v>
      </c>
      <c r="L25" s="32"/>
      <c r="M25" s="32">
        <v>0</v>
      </c>
      <c r="N25" s="32"/>
      <c r="O25" s="32">
        <v>14143324</v>
      </c>
      <c r="P25" s="32">
        <v>14143324</v>
      </c>
      <c r="Q25" s="32">
        <v>0</v>
      </c>
      <c r="R25" s="32">
        <v>0</v>
      </c>
      <c r="S25" s="32">
        <v>2529026.27</v>
      </c>
      <c r="T25" s="32">
        <v>2529026.27</v>
      </c>
      <c r="U25" s="32">
        <v>7430885.2800000003</v>
      </c>
      <c r="V25" s="32"/>
      <c r="W25" s="32">
        <v>33139319.899999999</v>
      </c>
      <c r="X25" s="32">
        <v>17907955.800000001</v>
      </c>
      <c r="Y25" s="32">
        <v>2444533.38</v>
      </c>
      <c r="Z25" s="32">
        <v>1363049.98</v>
      </c>
      <c r="AA25" s="32">
        <v>9758683.3800000008</v>
      </c>
      <c r="AB25" s="32">
        <v>4114729.1</v>
      </c>
      <c r="AC25" s="32">
        <v>1205110.22</v>
      </c>
      <c r="AD25" s="32">
        <v>1200619.32</v>
      </c>
      <c r="AE25" s="32">
        <v>0</v>
      </c>
      <c r="AF25" s="32">
        <v>0</v>
      </c>
      <c r="AG25" s="32">
        <v>1495299.81</v>
      </c>
      <c r="AH25" s="32">
        <v>37257.61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1559.35</v>
      </c>
      <c r="AR25" s="32">
        <v>1559.35</v>
      </c>
      <c r="AS25" s="32">
        <v>2262.0500000000002</v>
      </c>
      <c r="AT25" s="32">
        <v>20.63</v>
      </c>
      <c r="AU25" s="32">
        <v>89341.31</v>
      </c>
      <c r="AV25" s="32">
        <v>75665.509999999995</v>
      </c>
      <c r="AW25" s="32">
        <v>224763.77</v>
      </c>
      <c r="AX25" s="32">
        <v>224552.58</v>
      </c>
      <c r="AY25" s="33">
        <v>12020.04</v>
      </c>
      <c r="AZ25" s="33">
        <v>2848.61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2">
        <v>15233573.310000001</v>
      </c>
      <c r="BH25" s="32">
        <v>7020302.6900000004</v>
      </c>
      <c r="BI25" s="33">
        <v>10770.12</v>
      </c>
      <c r="BJ25" s="33">
        <v>5.14</v>
      </c>
      <c r="BK25" s="33">
        <v>120307.82</v>
      </c>
      <c r="BL25" s="33">
        <v>28176.19</v>
      </c>
      <c r="BM25" s="33">
        <v>0</v>
      </c>
      <c r="BN25" s="33">
        <v>0</v>
      </c>
      <c r="BO25" s="33">
        <v>0</v>
      </c>
      <c r="BP25" s="33">
        <v>0</v>
      </c>
      <c r="BQ25" s="33">
        <v>1111958.33</v>
      </c>
      <c r="BR25" s="33">
        <v>1102156.45</v>
      </c>
      <c r="BS25" s="33">
        <v>171491.54</v>
      </c>
      <c r="BT25" s="33">
        <v>0</v>
      </c>
      <c r="BU25" s="33">
        <v>0</v>
      </c>
      <c r="BV25" s="33">
        <v>0</v>
      </c>
      <c r="BW25" s="33">
        <v>224371.52</v>
      </c>
      <c r="BX25" s="33">
        <v>224356.45</v>
      </c>
      <c r="BY25" s="33">
        <v>345966.96</v>
      </c>
      <c r="BZ25" s="33">
        <v>149538.82</v>
      </c>
      <c r="CA25" s="32">
        <v>1984866.29</v>
      </c>
      <c r="CB25" s="32">
        <v>1504233.05</v>
      </c>
      <c r="CC25" s="32">
        <v>13248707.02</v>
      </c>
      <c r="CD25" s="32">
        <v>5516069.6299999999</v>
      </c>
      <c r="CE25" s="34">
        <f t="shared" si="1"/>
        <v>2.5013248349422703</v>
      </c>
      <c r="CF25" s="34">
        <f t="shared" si="0"/>
        <v>3.246506480375956</v>
      </c>
      <c r="CG25" s="35"/>
      <c r="CH25" s="35"/>
      <c r="CI25" s="36"/>
      <c r="CJ25" s="36"/>
    </row>
    <row r="26" spans="1:88" s="37" customFormat="1" x14ac:dyDescent="0.3">
      <c r="A26" s="30">
        <v>17</v>
      </c>
      <c r="B26" s="31">
        <v>45528</v>
      </c>
      <c r="C26" s="32">
        <v>1788996.28</v>
      </c>
      <c r="D26" s="32">
        <v>1194317.49</v>
      </c>
      <c r="E26" s="32">
        <v>1007544.35</v>
      </c>
      <c r="F26" s="32"/>
      <c r="G26" s="32">
        <v>8846052.8000000007</v>
      </c>
      <c r="H26" s="32">
        <v>0</v>
      </c>
      <c r="I26" s="32">
        <v>0</v>
      </c>
      <c r="J26" s="32"/>
      <c r="K26" s="32">
        <v>12291000</v>
      </c>
      <c r="L26" s="32"/>
      <c r="M26" s="32">
        <v>0</v>
      </c>
      <c r="N26" s="32"/>
      <c r="O26" s="32">
        <v>14149894.6</v>
      </c>
      <c r="P26" s="32">
        <v>14149894.6</v>
      </c>
      <c r="Q26" s="32">
        <v>0</v>
      </c>
      <c r="R26" s="32">
        <v>0</v>
      </c>
      <c r="S26" s="32">
        <v>2331367.61</v>
      </c>
      <c r="T26" s="32">
        <v>2331367.61</v>
      </c>
      <c r="U26" s="32">
        <v>7430885.2800000003</v>
      </c>
      <c r="V26" s="32"/>
      <c r="W26" s="32">
        <v>32983970.359999999</v>
      </c>
      <c r="X26" s="32">
        <v>17675579.699999999</v>
      </c>
      <c r="Y26" s="32">
        <v>2437530.16</v>
      </c>
      <c r="Z26" s="32">
        <v>1361725.67</v>
      </c>
      <c r="AA26" s="32">
        <v>9831760.2799999993</v>
      </c>
      <c r="AB26" s="32">
        <v>4106620.93</v>
      </c>
      <c r="AC26" s="32">
        <v>1048977.8999999999</v>
      </c>
      <c r="AD26" s="32">
        <v>1044511.03</v>
      </c>
      <c r="AE26" s="32">
        <v>0</v>
      </c>
      <c r="AF26" s="32">
        <v>0</v>
      </c>
      <c r="AG26" s="32">
        <v>1488204.29</v>
      </c>
      <c r="AH26" s="32">
        <v>35980.78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1552.82</v>
      </c>
      <c r="AR26" s="32">
        <v>1552.82</v>
      </c>
      <c r="AS26" s="32">
        <v>2262.08</v>
      </c>
      <c r="AT26" s="32">
        <v>20.67</v>
      </c>
      <c r="AU26" s="32">
        <v>88104.61</v>
      </c>
      <c r="AV26" s="32">
        <v>75678.710000000006</v>
      </c>
      <c r="AW26" s="32">
        <v>236244.02</v>
      </c>
      <c r="AX26" s="32">
        <v>236207.26</v>
      </c>
      <c r="AY26" s="33">
        <v>12011.48</v>
      </c>
      <c r="AZ26" s="33">
        <v>2851.95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2">
        <v>15146647.640000001</v>
      </c>
      <c r="BH26" s="32">
        <v>6865149.8200000003</v>
      </c>
      <c r="BI26" s="33">
        <v>11674.07</v>
      </c>
      <c r="BJ26" s="33">
        <v>5.14</v>
      </c>
      <c r="BK26" s="33">
        <v>118561.12</v>
      </c>
      <c r="BL26" s="33">
        <v>28195.5</v>
      </c>
      <c r="BM26" s="33">
        <v>0</v>
      </c>
      <c r="BN26" s="33">
        <v>0</v>
      </c>
      <c r="BO26" s="33">
        <v>0</v>
      </c>
      <c r="BP26" s="33">
        <v>0</v>
      </c>
      <c r="BQ26" s="33">
        <v>1264680.5900000001</v>
      </c>
      <c r="BR26" s="33">
        <v>1117597.3600000001</v>
      </c>
      <c r="BS26" s="33">
        <v>171491.54</v>
      </c>
      <c r="BT26" s="33">
        <v>0</v>
      </c>
      <c r="BU26" s="33">
        <v>0</v>
      </c>
      <c r="BV26" s="33">
        <v>0</v>
      </c>
      <c r="BW26" s="33">
        <v>236561.17</v>
      </c>
      <c r="BX26" s="33">
        <v>236365.83</v>
      </c>
      <c r="BY26" s="33">
        <v>374224.06</v>
      </c>
      <c r="BZ26" s="33">
        <v>136332.42000000001</v>
      </c>
      <c r="CA26" s="32">
        <v>2177192.56</v>
      </c>
      <c r="CB26" s="32">
        <v>1518496.24</v>
      </c>
      <c r="CC26" s="32">
        <v>12969455.08</v>
      </c>
      <c r="CD26" s="32">
        <v>5346653.58</v>
      </c>
      <c r="CE26" s="34">
        <f t="shared" si="1"/>
        <v>2.5432040248833645</v>
      </c>
      <c r="CF26" s="34">
        <f t="shared" si="0"/>
        <v>3.3059145193394031</v>
      </c>
      <c r="CG26" s="35"/>
      <c r="CH26" s="35"/>
      <c r="CI26" s="36"/>
      <c r="CJ26" s="36"/>
    </row>
    <row r="27" spans="1:88" s="37" customFormat="1" x14ac:dyDescent="0.3">
      <c r="A27" s="30">
        <v>18</v>
      </c>
      <c r="B27" s="31">
        <v>45531</v>
      </c>
      <c r="C27" s="32">
        <v>1773130.26</v>
      </c>
      <c r="D27" s="32">
        <v>1174933.78</v>
      </c>
      <c r="E27" s="32">
        <v>10898502.83</v>
      </c>
      <c r="F27" s="32"/>
      <c r="G27" s="32">
        <v>8856672.4800000004</v>
      </c>
      <c r="H27" s="32">
        <v>0</v>
      </c>
      <c r="I27" s="32">
        <v>0</v>
      </c>
      <c r="J27" s="32"/>
      <c r="K27" s="32">
        <v>2791000</v>
      </c>
      <c r="L27" s="32"/>
      <c r="M27" s="32">
        <v>0</v>
      </c>
      <c r="N27" s="32"/>
      <c r="O27" s="32">
        <v>14120562.6</v>
      </c>
      <c r="P27" s="32">
        <v>14120562.6</v>
      </c>
      <c r="Q27" s="32">
        <v>0</v>
      </c>
      <c r="R27" s="32">
        <v>0</v>
      </c>
      <c r="S27" s="32">
        <v>2129013.16</v>
      </c>
      <c r="T27" s="32">
        <v>2129013.16</v>
      </c>
      <c r="U27" s="32">
        <v>7430885.2800000003</v>
      </c>
      <c r="V27" s="32"/>
      <c r="W27" s="32">
        <v>33137996.050000001</v>
      </c>
      <c r="X27" s="32">
        <v>17424509.530000001</v>
      </c>
      <c r="Y27" s="32">
        <v>2456913.0699999998</v>
      </c>
      <c r="Z27" s="32">
        <v>1357819.94</v>
      </c>
      <c r="AA27" s="32">
        <v>9980599.0099999998</v>
      </c>
      <c r="AB27" s="32">
        <v>4109550.68</v>
      </c>
      <c r="AC27" s="32">
        <v>1184349.1399999999</v>
      </c>
      <c r="AD27" s="32">
        <v>1179896.79</v>
      </c>
      <c r="AE27" s="32">
        <v>0</v>
      </c>
      <c r="AF27" s="32">
        <v>0</v>
      </c>
      <c r="AG27" s="32">
        <v>1552335.93</v>
      </c>
      <c r="AH27" s="32">
        <v>44276.639999999999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1554.96</v>
      </c>
      <c r="AR27" s="32">
        <v>1554.96</v>
      </c>
      <c r="AS27" s="32">
        <v>2764.71</v>
      </c>
      <c r="AT27" s="32">
        <v>20.6</v>
      </c>
      <c r="AU27" s="32">
        <v>87945.79</v>
      </c>
      <c r="AV27" s="32">
        <v>75569.08</v>
      </c>
      <c r="AW27" s="32">
        <v>235768</v>
      </c>
      <c r="AX27" s="32">
        <v>235415.7</v>
      </c>
      <c r="AY27" s="33">
        <v>12132.98</v>
      </c>
      <c r="AZ27" s="33">
        <v>2902.28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2">
        <v>15514363.58</v>
      </c>
      <c r="BH27" s="32">
        <v>7007006.6600000001</v>
      </c>
      <c r="BI27" s="33">
        <v>10873.91</v>
      </c>
      <c r="BJ27" s="33">
        <v>5.13</v>
      </c>
      <c r="BK27" s="33">
        <v>125543.91</v>
      </c>
      <c r="BL27" s="33">
        <v>30647.15</v>
      </c>
      <c r="BM27" s="33">
        <v>0</v>
      </c>
      <c r="BN27" s="33">
        <v>0</v>
      </c>
      <c r="BO27" s="33">
        <v>0</v>
      </c>
      <c r="BP27" s="33">
        <v>0</v>
      </c>
      <c r="BQ27" s="33">
        <v>1402907.34</v>
      </c>
      <c r="BR27" s="33">
        <v>1396102.44</v>
      </c>
      <c r="BS27" s="33">
        <v>171491.54</v>
      </c>
      <c r="BT27" s="33">
        <v>0</v>
      </c>
      <c r="BU27" s="33">
        <v>0</v>
      </c>
      <c r="BV27" s="33">
        <v>0</v>
      </c>
      <c r="BW27" s="33">
        <v>235095.78</v>
      </c>
      <c r="BX27" s="33">
        <v>235079.59</v>
      </c>
      <c r="BY27" s="33">
        <v>509785.55</v>
      </c>
      <c r="BZ27" s="33">
        <v>166951.44</v>
      </c>
      <c r="CA27" s="32">
        <v>2455698.0299999998</v>
      </c>
      <c r="CB27" s="32">
        <v>1828785.75</v>
      </c>
      <c r="CC27" s="32">
        <v>13058665.550000001</v>
      </c>
      <c r="CD27" s="32">
        <v>5178220.91</v>
      </c>
      <c r="CE27" s="34">
        <f t="shared" si="1"/>
        <v>2.5376249910926005</v>
      </c>
      <c r="CF27" s="34">
        <f t="shared" si="0"/>
        <v>3.3649606366446041</v>
      </c>
      <c r="CG27" s="35"/>
      <c r="CH27" s="35"/>
      <c r="CI27" s="36"/>
      <c r="CJ27" s="36"/>
    </row>
    <row r="28" spans="1:88" s="37" customFormat="1" x14ac:dyDescent="0.3">
      <c r="A28" s="30">
        <v>19</v>
      </c>
      <c r="B28" s="31">
        <v>45532</v>
      </c>
      <c r="C28" s="32">
        <v>1703548.41</v>
      </c>
      <c r="D28" s="32">
        <v>1156082.53</v>
      </c>
      <c r="E28" s="32">
        <v>10959720.279999999</v>
      </c>
      <c r="F28" s="32"/>
      <c r="G28" s="32">
        <v>8859822.2300000004</v>
      </c>
      <c r="H28" s="32">
        <v>0</v>
      </c>
      <c r="I28" s="32">
        <v>0</v>
      </c>
      <c r="J28" s="32"/>
      <c r="K28" s="32">
        <v>2791000</v>
      </c>
      <c r="L28" s="32"/>
      <c r="M28" s="32">
        <v>0</v>
      </c>
      <c r="N28" s="32"/>
      <c r="O28" s="32">
        <v>14186579.6</v>
      </c>
      <c r="P28" s="32">
        <v>14186579.6</v>
      </c>
      <c r="Q28" s="32">
        <v>0</v>
      </c>
      <c r="R28" s="32">
        <v>0</v>
      </c>
      <c r="S28" s="32">
        <v>2149839.29</v>
      </c>
      <c r="T28" s="32">
        <v>2149839.29</v>
      </c>
      <c r="U28" s="32">
        <v>7430885.2800000003</v>
      </c>
      <c r="V28" s="32"/>
      <c r="W28" s="32">
        <v>33219624.530000001</v>
      </c>
      <c r="X28" s="32">
        <v>17492501.420000002</v>
      </c>
      <c r="Y28" s="32">
        <v>2430611.2999999998</v>
      </c>
      <c r="Z28" s="32">
        <v>1363610.82</v>
      </c>
      <c r="AA28" s="32">
        <v>10115601.08</v>
      </c>
      <c r="AB28" s="32">
        <v>4142773.76</v>
      </c>
      <c r="AC28" s="32">
        <v>1160578.6399999999</v>
      </c>
      <c r="AD28" s="32">
        <v>1156225.23</v>
      </c>
      <c r="AE28" s="32">
        <v>0</v>
      </c>
      <c r="AF28" s="32">
        <v>0</v>
      </c>
      <c r="AG28" s="32">
        <v>1545850.9</v>
      </c>
      <c r="AH28" s="32">
        <v>44467.28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1547.7</v>
      </c>
      <c r="AR28" s="32">
        <v>1547.7</v>
      </c>
      <c r="AS28" s="32">
        <v>607.41999999999996</v>
      </c>
      <c r="AT28" s="32">
        <v>0</v>
      </c>
      <c r="AU28" s="32">
        <v>87461.04</v>
      </c>
      <c r="AV28" s="32">
        <v>75963.08</v>
      </c>
      <c r="AW28" s="32">
        <v>254534.9</v>
      </c>
      <c r="AX28" s="32">
        <v>254438.84</v>
      </c>
      <c r="AY28" s="33">
        <v>13119.77</v>
      </c>
      <c r="AZ28" s="33">
        <v>2925.31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2">
        <v>15609912.74</v>
      </c>
      <c r="BH28" s="32">
        <v>7041952.0199999996</v>
      </c>
      <c r="BI28" s="33">
        <v>10791.13</v>
      </c>
      <c r="BJ28" s="33">
        <v>5.15</v>
      </c>
      <c r="BK28" s="33">
        <v>122796.8</v>
      </c>
      <c r="BL28" s="33">
        <v>30351.34</v>
      </c>
      <c r="BM28" s="33">
        <v>0</v>
      </c>
      <c r="BN28" s="33">
        <v>0</v>
      </c>
      <c r="BO28" s="33">
        <v>0</v>
      </c>
      <c r="BP28" s="33">
        <v>0</v>
      </c>
      <c r="BQ28" s="33">
        <v>1418749.04</v>
      </c>
      <c r="BR28" s="33">
        <v>1410396.45</v>
      </c>
      <c r="BS28" s="33">
        <v>171491.54</v>
      </c>
      <c r="BT28" s="33">
        <v>0</v>
      </c>
      <c r="BU28" s="33">
        <v>0</v>
      </c>
      <c r="BV28" s="33">
        <v>0</v>
      </c>
      <c r="BW28" s="33">
        <v>254537.59</v>
      </c>
      <c r="BX28" s="33">
        <v>254440.18</v>
      </c>
      <c r="BY28" s="33">
        <v>453992.49</v>
      </c>
      <c r="BZ28" s="33">
        <v>146826.57999999999</v>
      </c>
      <c r="CA28" s="32">
        <v>2432358.6</v>
      </c>
      <c r="CB28" s="32">
        <v>1842019.7</v>
      </c>
      <c r="CC28" s="32">
        <v>13177554.15</v>
      </c>
      <c r="CD28" s="32">
        <v>5199932.33</v>
      </c>
      <c r="CE28" s="34">
        <f t="shared" si="1"/>
        <v>2.5209249115474135</v>
      </c>
      <c r="CF28" s="34">
        <f t="shared" si="0"/>
        <v>3.3639863578763154</v>
      </c>
      <c r="CG28" s="35"/>
      <c r="CH28" s="35"/>
      <c r="CI28" s="36"/>
      <c r="CJ28" s="36"/>
    </row>
    <row r="29" spans="1:88" s="37" customFormat="1" x14ac:dyDescent="0.3">
      <c r="A29" s="30">
        <v>20</v>
      </c>
      <c r="B29" s="31">
        <v>45533</v>
      </c>
      <c r="C29" s="32">
        <v>1632568.86</v>
      </c>
      <c r="D29" s="32">
        <v>1107688.3999999999</v>
      </c>
      <c r="E29" s="32">
        <v>10439639.550000001</v>
      </c>
      <c r="F29" s="32"/>
      <c r="G29" s="32">
        <v>9201507.2799999993</v>
      </c>
      <c r="H29" s="32">
        <v>0</v>
      </c>
      <c r="I29" s="32">
        <v>0</v>
      </c>
      <c r="J29" s="32"/>
      <c r="K29" s="32">
        <v>2791000</v>
      </c>
      <c r="L29" s="32"/>
      <c r="M29" s="32">
        <v>0</v>
      </c>
      <c r="N29" s="32"/>
      <c r="O29" s="32">
        <v>14165304.699999999</v>
      </c>
      <c r="P29" s="32">
        <v>14165304.699999999</v>
      </c>
      <c r="Q29" s="32">
        <v>0</v>
      </c>
      <c r="R29" s="32">
        <v>0</v>
      </c>
      <c r="S29" s="32">
        <v>2044770.34</v>
      </c>
      <c r="T29" s="32">
        <v>2044770.34</v>
      </c>
      <c r="U29" s="32">
        <v>7430885.2800000003</v>
      </c>
      <c r="V29" s="32"/>
      <c r="W29" s="32">
        <v>32843905.440000001</v>
      </c>
      <c r="X29" s="32">
        <v>17317763.440000001</v>
      </c>
      <c r="Y29" s="32">
        <v>2401577.5</v>
      </c>
      <c r="Z29" s="32">
        <v>1354899.08</v>
      </c>
      <c r="AA29" s="32">
        <v>10079411.369999999</v>
      </c>
      <c r="AB29" s="32">
        <v>4178968.42</v>
      </c>
      <c r="AC29" s="32">
        <v>1026027.21</v>
      </c>
      <c r="AD29" s="32">
        <v>1021448.93</v>
      </c>
      <c r="AE29" s="32">
        <v>0.08</v>
      </c>
      <c r="AF29" s="32">
        <v>0</v>
      </c>
      <c r="AG29" s="32">
        <v>2067923.03</v>
      </c>
      <c r="AH29" s="32">
        <v>51468.800000000003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1546.32</v>
      </c>
      <c r="AR29" s="32">
        <v>1546.32</v>
      </c>
      <c r="AS29" s="32">
        <v>2744.11</v>
      </c>
      <c r="AT29" s="32">
        <v>0</v>
      </c>
      <c r="AU29" s="32">
        <v>86563.34</v>
      </c>
      <c r="AV29" s="32">
        <v>75772.89</v>
      </c>
      <c r="AW29" s="32">
        <v>242138.69</v>
      </c>
      <c r="AX29" s="32">
        <v>242002.49</v>
      </c>
      <c r="AY29" s="33">
        <v>12241.65</v>
      </c>
      <c r="AZ29" s="33">
        <v>2946.31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2">
        <v>15920173.300000001</v>
      </c>
      <c r="BH29" s="32">
        <v>6929053.25</v>
      </c>
      <c r="BI29" s="33">
        <v>10817.28</v>
      </c>
      <c r="BJ29" s="33">
        <v>5.24</v>
      </c>
      <c r="BK29" s="33">
        <v>120775.19</v>
      </c>
      <c r="BL29" s="33">
        <v>26470.38</v>
      </c>
      <c r="BM29" s="33">
        <v>0</v>
      </c>
      <c r="BN29" s="33">
        <v>0</v>
      </c>
      <c r="BO29" s="33">
        <v>0</v>
      </c>
      <c r="BP29" s="33">
        <v>0</v>
      </c>
      <c r="BQ29" s="33">
        <v>1366815.42</v>
      </c>
      <c r="BR29" s="33">
        <v>1358641.59</v>
      </c>
      <c r="BS29" s="33">
        <v>36168.36</v>
      </c>
      <c r="BT29" s="33">
        <v>0</v>
      </c>
      <c r="BU29" s="33">
        <v>0</v>
      </c>
      <c r="BV29" s="33">
        <v>0</v>
      </c>
      <c r="BW29" s="33">
        <v>242076.28</v>
      </c>
      <c r="BX29" s="33">
        <v>241971.28</v>
      </c>
      <c r="BY29" s="33">
        <v>521737.17</v>
      </c>
      <c r="BZ29" s="33">
        <v>351731.77</v>
      </c>
      <c r="CA29" s="32">
        <v>2298389.69</v>
      </c>
      <c r="CB29" s="32">
        <v>1978820.26</v>
      </c>
      <c r="CC29" s="32">
        <v>13621783.609999999</v>
      </c>
      <c r="CD29" s="32">
        <v>4950232.99</v>
      </c>
      <c r="CE29" s="34">
        <f t="shared" si="1"/>
        <v>2.4111310515818714</v>
      </c>
      <c r="CF29" s="34">
        <f t="shared" si="0"/>
        <v>3.4983734048445263</v>
      </c>
      <c r="CG29" s="35"/>
      <c r="CH29" s="35"/>
      <c r="CI29" s="36"/>
      <c r="CJ29" s="36"/>
    </row>
    <row r="30" spans="1:88" s="37" customFormat="1" x14ac:dyDescent="0.3">
      <c r="A30" s="30">
        <v>21</v>
      </c>
      <c r="B30" s="31">
        <v>45534</v>
      </c>
      <c r="C30" s="32">
        <v>1486178.75</v>
      </c>
      <c r="D30" s="32">
        <v>967536.01</v>
      </c>
      <c r="E30" s="32">
        <v>10724758.640000001</v>
      </c>
      <c r="F30" s="32"/>
      <c r="G30" s="32">
        <v>9205147.0999999996</v>
      </c>
      <c r="H30" s="32">
        <v>0</v>
      </c>
      <c r="I30" s="32">
        <v>0</v>
      </c>
      <c r="J30" s="32"/>
      <c r="K30" s="32">
        <v>2791000</v>
      </c>
      <c r="L30" s="32"/>
      <c r="M30" s="32">
        <v>0</v>
      </c>
      <c r="N30" s="32"/>
      <c r="O30" s="32">
        <v>14130729.699999999</v>
      </c>
      <c r="P30" s="32">
        <v>14130729.699999999</v>
      </c>
      <c r="Q30" s="32">
        <v>0</v>
      </c>
      <c r="R30" s="32">
        <v>0</v>
      </c>
      <c r="S30" s="32">
        <v>2151833.16</v>
      </c>
      <c r="T30" s="32">
        <v>2151833.16</v>
      </c>
      <c r="U30" s="32">
        <v>7430885.2800000003</v>
      </c>
      <c r="V30" s="32"/>
      <c r="W30" s="32">
        <v>33058762.07</v>
      </c>
      <c r="X30" s="32">
        <v>17250098.870000001</v>
      </c>
      <c r="Y30" s="32">
        <v>2397717.94</v>
      </c>
      <c r="Z30" s="32">
        <v>1356308.91</v>
      </c>
      <c r="AA30" s="32">
        <v>10105949.380000001</v>
      </c>
      <c r="AB30" s="32">
        <v>4081669.07</v>
      </c>
      <c r="AC30" s="32">
        <v>1125650.26</v>
      </c>
      <c r="AD30" s="32">
        <v>1121035.6100000001</v>
      </c>
      <c r="AE30" s="32">
        <v>0</v>
      </c>
      <c r="AF30" s="32">
        <v>0</v>
      </c>
      <c r="AG30" s="32">
        <v>2052164.12</v>
      </c>
      <c r="AH30" s="32">
        <v>51366.39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1555.45</v>
      </c>
      <c r="AR30" s="32">
        <v>1555.45</v>
      </c>
      <c r="AS30" s="32">
        <v>2744.11</v>
      </c>
      <c r="AT30" s="32">
        <v>0</v>
      </c>
      <c r="AU30" s="32">
        <v>85010.11</v>
      </c>
      <c r="AV30" s="32">
        <v>75661.56</v>
      </c>
      <c r="AW30" s="32">
        <v>183476.57</v>
      </c>
      <c r="AX30" s="32">
        <v>183353.18</v>
      </c>
      <c r="AY30" s="32">
        <v>12255.47</v>
      </c>
      <c r="AZ30" s="32">
        <v>2934.25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15966523.41</v>
      </c>
      <c r="BH30" s="32">
        <v>6873884.4299999997</v>
      </c>
      <c r="BI30" s="32">
        <v>10448.36</v>
      </c>
      <c r="BJ30" s="32">
        <v>5.23</v>
      </c>
      <c r="BK30" s="32">
        <v>118427.75</v>
      </c>
      <c r="BL30" s="32">
        <v>26069.09</v>
      </c>
      <c r="BM30" s="32">
        <v>0</v>
      </c>
      <c r="BN30" s="32">
        <v>0</v>
      </c>
      <c r="BO30" s="32">
        <v>0</v>
      </c>
      <c r="BP30" s="32">
        <v>0</v>
      </c>
      <c r="BQ30" s="32">
        <v>1288287.4099999999</v>
      </c>
      <c r="BR30" s="32">
        <v>1279758.8799999999</v>
      </c>
      <c r="BS30" s="32">
        <v>36168.36</v>
      </c>
      <c r="BT30" s="32">
        <v>0</v>
      </c>
      <c r="BU30" s="32">
        <v>0</v>
      </c>
      <c r="BV30" s="32">
        <v>0</v>
      </c>
      <c r="BW30" s="32">
        <v>183807.53</v>
      </c>
      <c r="BX30" s="32">
        <v>183574.53</v>
      </c>
      <c r="BY30" s="32">
        <v>642293.75</v>
      </c>
      <c r="BZ30" s="32">
        <v>461849.96</v>
      </c>
      <c r="CA30" s="32">
        <v>2279433.16</v>
      </c>
      <c r="CB30" s="32">
        <v>1951257.69</v>
      </c>
      <c r="CC30" s="32">
        <v>13687090.25</v>
      </c>
      <c r="CD30" s="32">
        <v>4922626.7300000004</v>
      </c>
      <c r="CE30" s="34">
        <f t="shared" si="1"/>
        <v>2.4153243287045618</v>
      </c>
      <c r="CF30" s="34">
        <f t="shared" si="0"/>
        <v>3.5042467804582045</v>
      </c>
      <c r="CG30" s="35"/>
      <c r="CH30" s="35"/>
      <c r="CI30" s="36"/>
      <c r="CJ30" s="36"/>
    </row>
    <row r="31" spans="1:88" s="37" customFormat="1" x14ac:dyDescent="0.3">
      <c r="A31" s="30">
        <v>22</v>
      </c>
      <c r="B31" s="31">
        <v>45535</v>
      </c>
      <c r="C31" s="32">
        <v>1724588.85</v>
      </c>
      <c r="D31" s="32">
        <v>1089069.5</v>
      </c>
      <c r="E31" s="32">
        <v>1143215.47</v>
      </c>
      <c r="F31" s="32"/>
      <c r="G31" s="32">
        <v>9208797.7899999991</v>
      </c>
      <c r="H31" s="32">
        <v>0</v>
      </c>
      <c r="I31" s="32">
        <v>0</v>
      </c>
      <c r="J31" s="32"/>
      <c r="K31" s="32">
        <v>12497000</v>
      </c>
      <c r="L31" s="32"/>
      <c r="M31" s="32">
        <v>0</v>
      </c>
      <c r="N31" s="32"/>
      <c r="O31" s="32">
        <v>14098906.300000001</v>
      </c>
      <c r="P31" s="32">
        <v>14098906.300000001</v>
      </c>
      <c r="Q31" s="32">
        <v>0</v>
      </c>
      <c r="R31" s="32">
        <v>0</v>
      </c>
      <c r="S31" s="32">
        <v>1567599.01</v>
      </c>
      <c r="T31" s="32">
        <v>1567599.01</v>
      </c>
      <c r="U31" s="32">
        <v>7430885.2800000003</v>
      </c>
      <c r="V31" s="32"/>
      <c r="W31" s="32">
        <v>32809222.129999999</v>
      </c>
      <c r="X31" s="32">
        <v>16755574.810000001</v>
      </c>
      <c r="Y31" s="32">
        <v>2438186.7200000002</v>
      </c>
      <c r="Z31" s="32">
        <v>1355221.36</v>
      </c>
      <c r="AA31" s="32">
        <v>10093181.630000001</v>
      </c>
      <c r="AB31" s="32">
        <v>4053059.37</v>
      </c>
      <c r="AC31" s="32">
        <v>700754.91</v>
      </c>
      <c r="AD31" s="32">
        <v>696406.41</v>
      </c>
      <c r="AE31" s="32">
        <v>0.5</v>
      </c>
      <c r="AF31" s="32">
        <v>0</v>
      </c>
      <c r="AG31" s="32">
        <v>2047922.27</v>
      </c>
      <c r="AH31" s="32">
        <v>51313.91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1560.12</v>
      </c>
      <c r="AR31" s="32">
        <v>1560.12</v>
      </c>
      <c r="AS31" s="32">
        <v>2744.11</v>
      </c>
      <c r="AT31" s="32">
        <v>0</v>
      </c>
      <c r="AU31" s="32">
        <v>86340.479999999996</v>
      </c>
      <c r="AV31" s="32">
        <v>75566.600000000006</v>
      </c>
      <c r="AW31" s="32">
        <v>298048.42</v>
      </c>
      <c r="AX31" s="32">
        <v>298022.46000000002</v>
      </c>
      <c r="AY31" s="32">
        <v>12359.54</v>
      </c>
      <c r="AZ31" s="32">
        <v>2927.06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15681098.689999999</v>
      </c>
      <c r="BH31" s="32">
        <v>6534077.29</v>
      </c>
      <c r="BI31" s="32">
        <v>13818.78</v>
      </c>
      <c r="BJ31" s="32">
        <v>5.65</v>
      </c>
      <c r="BK31" s="32">
        <v>133371.29</v>
      </c>
      <c r="BL31" s="32">
        <v>15738.73</v>
      </c>
      <c r="BM31" s="32">
        <v>0</v>
      </c>
      <c r="BN31" s="32">
        <v>0</v>
      </c>
      <c r="BO31" s="32">
        <v>0</v>
      </c>
      <c r="BP31" s="32">
        <v>0</v>
      </c>
      <c r="BQ31" s="38">
        <v>1721235.93</v>
      </c>
      <c r="BR31" s="32">
        <v>1584428.06</v>
      </c>
      <c r="BS31" s="32">
        <v>7814.18</v>
      </c>
      <c r="BT31" s="32">
        <v>0</v>
      </c>
      <c r="BU31" s="32">
        <v>0</v>
      </c>
      <c r="BV31" s="32">
        <v>0</v>
      </c>
      <c r="BW31" s="32">
        <v>298484.62</v>
      </c>
      <c r="BX31" s="32">
        <v>298240.56</v>
      </c>
      <c r="BY31" s="32">
        <v>336859.61</v>
      </c>
      <c r="BZ31" s="32">
        <v>134930.45000000001</v>
      </c>
      <c r="CA31" s="32">
        <v>2511584.42</v>
      </c>
      <c r="CB31" s="32">
        <v>2033343.46</v>
      </c>
      <c r="CC31" s="32">
        <v>13169514.27</v>
      </c>
      <c r="CD31" s="32">
        <v>4500733.83</v>
      </c>
      <c r="CE31" s="34">
        <f t="shared" si="1"/>
        <v>2.4913008526623512</v>
      </c>
      <c r="CF31" s="34">
        <f t="shared" si="0"/>
        <v>3.7228539706823764</v>
      </c>
      <c r="CG31" s="35"/>
      <c r="CH31" s="35"/>
      <c r="CI31" s="36"/>
      <c r="CJ31" s="36"/>
    </row>
    <row r="32" spans="1:88" s="37" customFormat="1" x14ac:dyDescent="0.3">
      <c r="A32" s="30">
        <v>23</v>
      </c>
      <c r="B32" s="31">
        <v>45536</v>
      </c>
      <c r="C32" s="39" t="s">
        <v>52</v>
      </c>
      <c r="D32" s="39" t="s">
        <v>52</v>
      </c>
      <c r="E32" s="39" t="s">
        <v>52</v>
      </c>
      <c r="F32" s="39" t="s">
        <v>52</v>
      </c>
      <c r="G32" s="39" t="s">
        <v>52</v>
      </c>
      <c r="H32" s="39" t="s">
        <v>52</v>
      </c>
      <c r="I32" s="39" t="s">
        <v>52</v>
      </c>
      <c r="J32" s="39" t="s">
        <v>52</v>
      </c>
      <c r="K32" s="39" t="s">
        <v>52</v>
      </c>
      <c r="L32" s="39" t="s">
        <v>52</v>
      </c>
      <c r="M32" s="39" t="s">
        <v>52</v>
      </c>
      <c r="N32" s="39" t="s">
        <v>52</v>
      </c>
      <c r="O32" s="39" t="s">
        <v>52</v>
      </c>
      <c r="P32" s="39" t="s">
        <v>52</v>
      </c>
      <c r="Q32" s="39" t="s">
        <v>52</v>
      </c>
      <c r="R32" s="39" t="s">
        <v>52</v>
      </c>
      <c r="S32" s="39" t="s">
        <v>52</v>
      </c>
      <c r="T32" s="39" t="s">
        <v>52</v>
      </c>
      <c r="U32" s="39" t="s">
        <v>52</v>
      </c>
      <c r="V32" s="39" t="s">
        <v>52</v>
      </c>
      <c r="W32" s="39" t="s">
        <v>52</v>
      </c>
      <c r="X32" s="39" t="s">
        <v>52</v>
      </c>
      <c r="Y32" s="39" t="s">
        <v>52</v>
      </c>
      <c r="Z32" s="39" t="s">
        <v>52</v>
      </c>
      <c r="AA32" s="39" t="s">
        <v>52</v>
      </c>
      <c r="AB32" s="39" t="s">
        <v>52</v>
      </c>
      <c r="AC32" s="39" t="s">
        <v>52</v>
      </c>
      <c r="AD32" s="39" t="s">
        <v>52</v>
      </c>
      <c r="AE32" s="39" t="s">
        <v>52</v>
      </c>
      <c r="AF32" s="39" t="s">
        <v>52</v>
      </c>
      <c r="AG32" s="39" t="s">
        <v>52</v>
      </c>
      <c r="AH32" s="39" t="s">
        <v>52</v>
      </c>
      <c r="AI32" s="39" t="s">
        <v>52</v>
      </c>
      <c r="AJ32" s="39" t="s">
        <v>52</v>
      </c>
      <c r="AK32" s="39" t="s">
        <v>52</v>
      </c>
      <c r="AL32" s="39" t="s">
        <v>52</v>
      </c>
      <c r="AM32" s="39" t="s">
        <v>52</v>
      </c>
      <c r="AN32" s="39" t="s">
        <v>52</v>
      </c>
      <c r="AO32" s="39" t="s">
        <v>52</v>
      </c>
      <c r="AP32" s="39" t="s">
        <v>52</v>
      </c>
      <c r="AQ32" s="39" t="s">
        <v>52</v>
      </c>
      <c r="AR32" s="39" t="s">
        <v>52</v>
      </c>
      <c r="AS32" s="39" t="s">
        <v>52</v>
      </c>
      <c r="AT32" s="39" t="s">
        <v>52</v>
      </c>
      <c r="AU32" s="39" t="s">
        <v>52</v>
      </c>
      <c r="AV32" s="39" t="s">
        <v>52</v>
      </c>
      <c r="AW32" s="39" t="s">
        <v>52</v>
      </c>
      <c r="AX32" s="39" t="s">
        <v>52</v>
      </c>
      <c r="AY32" s="39" t="s">
        <v>52</v>
      </c>
      <c r="AZ32" s="39" t="s">
        <v>52</v>
      </c>
      <c r="BA32" s="39" t="s">
        <v>52</v>
      </c>
      <c r="BB32" s="39" t="s">
        <v>52</v>
      </c>
      <c r="BC32" s="39" t="s">
        <v>52</v>
      </c>
      <c r="BD32" s="39" t="s">
        <v>52</v>
      </c>
      <c r="BE32" s="39" t="s">
        <v>52</v>
      </c>
      <c r="BF32" s="39" t="s">
        <v>52</v>
      </c>
      <c r="BG32" s="39" t="s">
        <v>52</v>
      </c>
      <c r="BH32" s="39" t="s">
        <v>52</v>
      </c>
      <c r="BI32" s="39" t="s">
        <v>52</v>
      </c>
      <c r="BJ32" s="39" t="s">
        <v>52</v>
      </c>
      <c r="BK32" s="39" t="s">
        <v>52</v>
      </c>
      <c r="BL32" s="39" t="s">
        <v>52</v>
      </c>
      <c r="BM32" s="39" t="s">
        <v>52</v>
      </c>
      <c r="BN32" s="39" t="s">
        <v>52</v>
      </c>
      <c r="BO32" s="39" t="s">
        <v>52</v>
      </c>
      <c r="BP32" s="39" t="s">
        <v>52</v>
      </c>
      <c r="BQ32" s="39" t="s">
        <v>52</v>
      </c>
      <c r="BR32" s="39" t="s">
        <v>52</v>
      </c>
      <c r="BS32" s="39" t="s">
        <v>52</v>
      </c>
      <c r="BT32" s="39" t="s">
        <v>52</v>
      </c>
      <c r="BU32" s="39" t="s">
        <v>52</v>
      </c>
      <c r="BV32" s="39" t="s">
        <v>52</v>
      </c>
      <c r="BW32" s="39" t="s">
        <v>52</v>
      </c>
      <c r="BX32" s="39" t="s">
        <v>52</v>
      </c>
      <c r="BY32" s="39" t="s">
        <v>52</v>
      </c>
      <c r="BZ32" s="39" t="s">
        <v>52</v>
      </c>
      <c r="CA32" s="39" t="s">
        <v>52</v>
      </c>
      <c r="CB32" s="39" t="s">
        <v>52</v>
      </c>
      <c r="CC32" s="39" t="s">
        <v>52</v>
      </c>
      <c r="CD32" s="39" t="s">
        <v>52</v>
      </c>
      <c r="CE32" s="34">
        <f>AVERAGE(CE10:CE31)</f>
        <v>2.4712235942565912</v>
      </c>
      <c r="CF32" s="34">
        <f>AVERAGE(CF10:CF31)</f>
        <v>3.483404276034749</v>
      </c>
      <c r="CG32" s="35"/>
      <c r="CH32" s="35"/>
      <c r="CI32" s="36"/>
      <c r="CJ32" s="36"/>
    </row>
  </sheetData>
  <mergeCells count="49">
    <mergeCell ref="BS7:BT7"/>
    <mergeCell ref="BU7:BV7"/>
    <mergeCell ref="BW7:BX7"/>
    <mergeCell ref="BY7:BZ7"/>
    <mergeCell ref="CA7:CB7"/>
    <mergeCell ref="BG7:BH7"/>
    <mergeCell ref="BI7:BJ7"/>
    <mergeCell ref="BK7:BL7"/>
    <mergeCell ref="BM7:BN7"/>
    <mergeCell ref="BO7:BP7"/>
    <mergeCell ref="BQ7:BR7"/>
    <mergeCell ref="AU7:AV7"/>
    <mergeCell ref="AW7:AX7"/>
    <mergeCell ref="AY7:AZ7"/>
    <mergeCell ref="BA7:BB7"/>
    <mergeCell ref="BC7:BD7"/>
    <mergeCell ref="BE7:BF7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CC6:CD7"/>
    <mergeCell ref="CE6:CF7"/>
    <mergeCell ref="C7:D7"/>
    <mergeCell ref="E7:F7"/>
    <mergeCell ref="G7:H7"/>
    <mergeCell ref="I7:J7"/>
    <mergeCell ref="K7:L7"/>
    <mergeCell ref="M7:N7"/>
    <mergeCell ref="O7:P7"/>
    <mergeCell ref="Q7:R7"/>
    <mergeCell ref="A1:CB1"/>
    <mergeCell ref="AT2:AV2"/>
    <mergeCell ref="AX2:AZ2"/>
    <mergeCell ref="A6:A8"/>
    <mergeCell ref="B6:B8"/>
    <mergeCell ref="C6:X6"/>
    <mergeCell ref="Y6:BH6"/>
    <mergeCell ref="BI6:CB6"/>
    <mergeCell ref="S7:T7"/>
    <mergeCell ref="U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10 пункту 1</vt:lpstr>
    </vt:vector>
  </TitlesOfParts>
  <Company>JSC KREDOBANK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2024-09-09T11:42:21Z</dcterms:created>
  <dcterms:modified xsi:type="dcterms:W3CDTF">2024-09-09T11:42:49Z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2024-09-09T11:42:49Z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9c1d307d-5938-4ae3-b3a1-f0d07aeb8a19</vt:lpwstr>
  </property>
  <property fmtid="{D5CDD505-2E9C-101B-9397-08002B2CF9AE}" pid="8" name="MSIP_Label_2b9f5d76-0357-43ed-82e4-1d458bd8973f_ContentBits">
    <vt:lpwstr>0</vt:lpwstr>
  </property>
</Properties>
</file>