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4\"/>
    </mc:Choice>
  </mc:AlternateContent>
  <xr:revisionPtr revIDLastSave="0" documentId="13_ncr:1_{88C2F4A1-1080-4110-BDEE-B70748D182A8}" xr6:coauthVersionLast="47" xr6:coauthVersionMax="47" xr10:uidLastSave="{00000000-0000-0000-0000-000000000000}"/>
  <bookViews>
    <workbookView xWindow="-120" yWindow="-120" windowWidth="29040" windowHeight="15720" xr2:uid="{BADFF243-9E11-4853-A52B-B619809B0388}"/>
  </bookViews>
  <sheets>
    <sheet name="п.п. 10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0" i="1" l="1"/>
  <c r="CF30" i="1"/>
  <c r="CF29" i="1" l="1"/>
  <c r="CE29" i="1"/>
  <c r="CF28" i="1"/>
  <c r="CE28" i="1"/>
  <c r="CF27" i="1"/>
  <c r="CE27" i="1"/>
  <c r="CF26" i="1"/>
  <c r="CE26" i="1"/>
  <c r="CF25" i="1"/>
  <c r="CE25" i="1"/>
  <c r="CF24" i="1"/>
  <c r="CE24" i="1"/>
  <c r="CF23" i="1"/>
  <c r="CE23" i="1"/>
  <c r="CF22" i="1"/>
  <c r="CE22" i="1"/>
  <c r="CF21" i="1"/>
  <c r="CE21" i="1"/>
  <c r="CF20" i="1"/>
  <c r="CE20" i="1"/>
  <c r="CF19" i="1"/>
  <c r="CE19" i="1"/>
  <c r="CF18" i="1"/>
  <c r="CE18" i="1"/>
  <c r="CF17" i="1"/>
  <c r="CE17" i="1"/>
  <c r="CF16" i="1"/>
  <c r="CE16" i="1"/>
  <c r="CF15" i="1"/>
  <c r="CE15" i="1"/>
  <c r="CF14" i="1"/>
  <c r="CE14" i="1"/>
  <c r="CF13" i="1"/>
  <c r="CE13" i="1"/>
  <c r="CF12" i="1"/>
  <c r="CE12" i="1"/>
  <c r="CF11" i="1"/>
  <c r="CE11" i="1"/>
  <c r="CF10" i="1"/>
  <c r="CF31" i="1" s="1"/>
  <c r="CE10" i="1"/>
  <c r="CE31" i="1" s="1"/>
</calcChain>
</file>

<file path=xl/sharedStrings.xml><?xml version="1.0" encoding="utf-8"?>
<sst xmlns="http://schemas.openxmlformats.org/spreadsheetml/2006/main" count="213" uniqueCount="53">
  <si>
    <t xml:space="preserve">                 (найменування банку)      </t>
  </si>
  <si>
    <t xml:space="preserve">(зазначаються число та місяць)     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</si>
  <si>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</si>
  <si>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</si>
  <si>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</si>
  <si>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</si>
  <si>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</si>
  <si>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</si>
  <si>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</si>
  <si>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</si>
  <si>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</si>
  <si>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</si>
  <si>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t>кошти в Національному банку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</si>
  <si>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</si>
  <si>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</si>
  <si>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</si>
  <si>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</si>
  <si>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</si>
  <si>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</si>
  <si>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</si>
  <si>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</si>
  <si>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</si>
  <si>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</si>
  <si>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</si>
  <si>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</si>
  <si>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</si>
  <si>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</si>
  <si>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</si>
  <si>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</si>
  <si>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</si>
  <si>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</si>
  <si>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</si>
  <si>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</si>
  <si>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</si>
  <si>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</si>
  <si>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</si>
  <si>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</si>
  <si>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</si>
  <si>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</si>
  <si>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</si>
  <si>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</si>
  <si>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</si>
  <si>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</si>
  <si>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 (які не включені до ВЛА)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</si>
  <si>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</si>
  <si>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</si>
  <si>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</si>
  <si>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інші операції, за якими очікуються надходження</t>
  </si>
  <si>
    <t>сукупні очікувані надходження грошових коштів</t>
  </si>
  <si>
    <t>у всіх валютах</t>
  </si>
  <si>
    <t>у іноземній валюті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</si>
  <si>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</si>
  <si>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АТ "Кредобанк",  станом на 01  квітня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</si>
</sst>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\ _₴_-;\-* #,##0.0000\ _₴_-;_-* &quot;-&quot;????\ _₴_-;_-@_-"/>
    <numFmt numFmtId="167" formatCode="_-* #,##0.00000_-;\-* #,##0.00000_-;_-* &quot;-&quot;??_-;_-@_-"/>
    <numFmt numFmtId="170" formatCode="_-* #,##0.0000000_-;\-* #,##0.0000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0" fillId="2" borderId="5" xfId="2" applyNumberFormat="1" applyFont="1" applyFill="1" applyBorder="1"/>
    <xf numFmtId="10" fontId="7" fillId="2" borderId="5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10" fontId="7" fillId="0" borderId="0" xfId="2" applyNumberFormat="1" applyFont="1"/>
    <xf numFmtId="164" fontId="9" fillId="3" borderId="12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/>
    <xf numFmtId="43" fontId="0" fillId="2" borderId="0" xfId="1" applyFont="1" applyFill="1"/>
    <xf numFmtId="43" fontId="7" fillId="0" borderId="0" xfId="1" applyFont="1"/>
    <xf numFmtId="43" fontId="0" fillId="0" borderId="0" xfId="1" applyFont="1"/>
    <xf numFmtId="166" fontId="7" fillId="0" borderId="0" xfId="0" applyNumberFormat="1" applyFont="1"/>
    <xf numFmtId="167" fontId="7" fillId="0" borderId="0" xfId="1" applyNumberFormat="1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0" fontId="7" fillId="0" borderId="0" xfId="1" applyNumberFormat="1" applyFont="1"/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0A43-9B10-4115-9901-34E7CC0E8DB0}">
  <dimension ref="A1:CO33"/>
  <sheetViews>
    <sheetView tabSelected="1" zoomScale="70" zoomScaleNormal="70" workbookViewId="0">
      <selection activeCell="CG1" sqref="CG1:CK1048576"/>
    </sheetView>
  </sheetViews>
  <sheetFormatPr defaultRowHeight="15" x14ac:dyDescent="0.25"/>
  <cols>
    <col min="1" max="1" width="7.7109375" customWidth="1"/>
    <col min="2" max="2" width="26.5703125" bestFit="1" customWidth="1"/>
    <col min="3" max="4" width="13.85546875" bestFit="1" customWidth="1"/>
    <col min="5" max="5" width="14.85546875" bestFit="1" customWidth="1"/>
    <col min="6" max="6" width="10.7109375" customWidth="1"/>
    <col min="7" max="7" width="14.85546875" bestFit="1" customWidth="1"/>
    <col min="8" max="8" width="10.7109375" customWidth="1"/>
    <col min="9" max="9" width="9.140625" bestFit="1" customWidth="1"/>
    <col min="10" max="10" width="10.7109375" customWidth="1"/>
    <col min="11" max="11" width="14.85546875" bestFit="1" customWidth="1"/>
    <col min="12" max="12" width="10.7109375" bestFit="1" customWidth="1"/>
    <col min="13" max="13" width="9.140625" bestFit="1" customWidth="1"/>
    <col min="14" max="14" width="10.7109375" bestFit="1" customWidth="1"/>
    <col min="15" max="16" width="14.85546875" bestFit="1" customWidth="1"/>
    <col min="17" max="17" width="9.140625" bestFit="1" customWidth="1"/>
    <col min="18" max="18" width="10.85546875" bestFit="1" customWidth="1"/>
    <col min="19" max="20" width="13.85546875" bestFit="1" customWidth="1"/>
    <col min="21" max="21" width="14.85546875" bestFit="1" customWidth="1"/>
    <col min="22" max="22" width="10.7109375" bestFit="1" customWidth="1"/>
    <col min="23" max="24" width="14.85546875" bestFit="1" customWidth="1"/>
    <col min="25" max="26" width="13.85546875" bestFit="1" customWidth="1"/>
    <col min="27" max="27" width="14.85546875" bestFit="1" customWidth="1"/>
    <col min="28" max="28" width="13.85546875" bestFit="1" customWidth="1"/>
    <col min="29" max="30" width="12" bestFit="1" customWidth="1"/>
    <col min="31" max="31" width="9.140625" bestFit="1" customWidth="1"/>
    <col min="32" max="32" width="10.85546875" bestFit="1" customWidth="1"/>
    <col min="33" max="33" width="13.85546875" bestFit="1" customWidth="1"/>
    <col min="34" max="34" width="12" bestFit="1" customWidth="1"/>
    <col min="35" max="35" width="9.140625" bestFit="1" customWidth="1"/>
    <col min="36" max="36" width="10.85546875" bestFit="1" customWidth="1"/>
    <col min="37" max="37" width="9.140625" bestFit="1" customWidth="1"/>
    <col min="38" max="38" width="10.85546875" bestFit="1" customWidth="1"/>
    <col min="39" max="39" width="9.140625" bestFit="1" customWidth="1"/>
    <col min="40" max="40" width="10.85546875" bestFit="1" customWidth="1"/>
    <col min="41" max="41" width="9.140625" bestFit="1" customWidth="1"/>
    <col min="42" max="42" width="10.85546875" bestFit="1" customWidth="1"/>
    <col min="43" max="43" width="9.140625" bestFit="1" customWidth="1"/>
    <col min="44" max="44" width="10.85546875" bestFit="1" customWidth="1"/>
    <col min="45" max="45" width="10" bestFit="1" customWidth="1"/>
    <col min="46" max="46" width="10.85546875" bestFit="1" customWidth="1"/>
    <col min="47" max="50" width="12" bestFit="1" customWidth="1"/>
    <col min="51" max="51" width="11" bestFit="1" customWidth="1"/>
    <col min="52" max="52" width="10.85546875" bestFit="1" customWidth="1"/>
    <col min="53" max="53" width="9.140625" bestFit="1" customWidth="1"/>
    <col min="54" max="54" width="10.85546875" bestFit="1" customWidth="1"/>
    <col min="55" max="55" width="9.140625" bestFit="1" customWidth="1"/>
    <col min="56" max="56" width="10.85546875" bestFit="1" customWidth="1"/>
    <col min="57" max="57" width="9.140625" bestFit="1" customWidth="1"/>
    <col min="58" max="58" width="10.85546875" bestFit="1" customWidth="1"/>
    <col min="59" max="59" width="14.85546875" bestFit="1" customWidth="1"/>
    <col min="60" max="60" width="13.85546875" bestFit="1" customWidth="1"/>
    <col min="61" max="61" width="11" bestFit="1" customWidth="1"/>
    <col min="62" max="62" width="10.85546875" bestFit="1" customWidth="1"/>
    <col min="63" max="63" width="12" bestFit="1" customWidth="1"/>
    <col min="64" max="64" width="11" bestFit="1" customWidth="1"/>
    <col min="65" max="65" width="9.140625" bestFit="1" customWidth="1"/>
    <col min="66" max="66" width="10.85546875" bestFit="1" customWidth="1"/>
    <col min="67" max="67" width="9.140625" bestFit="1" customWidth="1"/>
    <col min="68" max="68" width="10.85546875" bestFit="1" customWidth="1"/>
    <col min="69" max="70" width="13.85546875" bestFit="1" customWidth="1"/>
    <col min="71" max="72" width="12" bestFit="1" customWidth="1"/>
    <col min="73" max="73" width="9.140625" bestFit="1" customWidth="1"/>
    <col min="74" max="74" width="10.85546875" bestFit="1" customWidth="1"/>
    <col min="75" max="78" width="12" bestFit="1" customWidth="1"/>
    <col min="79" max="80" width="13.85546875" bestFit="1" customWidth="1"/>
    <col min="81" max="81" width="14.85546875" bestFit="1" customWidth="1"/>
    <col min="82" max="82" width="13.85546875" bestFit="1" customWidth="1"/>
    <col min="83" max="84" width="14.5703125" bestFit="1" customWidth="1"/>
    <col min="87" max="87" width="13.42578125" bestFit="1" customWidth="1"/>
    <col min="88" max="89" width="20.7109375" bestFit="1" customWidth="1"/>
    <col min="90" max="90" width="20.7109375" style="19" bestFit="1" customWidth="1"/>
  </cols>
  <sheetData>
    <row r="1" spans="1:93" s="1" customFormat="1" ht="15.75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L1" s="17"/>
    </row>
    <row r="2" spans="1:93" s="1" customFormat="1" ht="15" customHeight="1" x14ac:dyDescent="0.25">
      <c r="AT2" s="23" t="s">
        <v>0</v>
      </c>
      <c r="AU2" s="23"/>
      <c r="AV2" s="23"/>
      <c r="AX2" s="23" t="s">
        <v>1</v>
      </c>
      <c r="AY2" s="23"/>
      <c r="AZ2" s="23"/>
      <c r="BA2" s="2"/>
      <c r="BB2" s="2"/>
      <c r="CL2" s="17"/>
    </row>
    <row r="3" spans="1:93" s="1" customFormat="1" x14ac:dyDescent="0.25">
      <c r="CL3" s="17"/>
    </row>
    <row r="4" spans="1:93" s="1" customFormat="1" ht="15.75" x14ac:dyDescent="0.25">
      <c r="CD4" s="3"/>
      <c r="CF4" s="3" t="s">
        <v>2</v>
      </c>
      <c r="CL4" s="17"/>
    </row>
    <row r="5" spans="1:93" s="1" customFormat="1" ht="15" customHeight="1" x14ac:dyDescent="0.25">
      <c r="CD5" s="4"/>
      <c r="CF5" s="4" t="s">
        <v>3</v>
      </c>
      <c r="CL5" s="17"/>
    </row>
    <row r="6" spans="1:93" s="1" customFormat="1" ht="15" customHeight="1" x14ac:dyDescent="0.25">
      <c r="A6" s="24" t="s">
        <v>4</v>
      </c>
      <c r="B6" s="27" t="s">
        <v>5</v>
      </c>
      <c r="C6" s="30" t="s">
        <v>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2"/>
      <c r="Y6" s="33" t="s">
        <v>7</v>
      </c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 t="s">
        <v>8</v>
      </c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6" t="s">
        <v>9</v>
      </c>
      <c r="CD6" s="37"/>
      <c r="CE6" s="40" t="s">
        <v>10</v>
      </c>
      <c r="CF6" s="40"/>
      <c r="CL6" s="17"/>
    </row>
    <row r="7" spans="1:93" s="1" customFormat="1" ht="60.6" customHeight="1" x14ac:dyDescent="0.25">
      <c r="A7" s="25"/>
      <c r="B7" s="28"/>
      <c r="C7" s="41" t="s">
        <v>11</v>
      </c>
      <c r="D7" s="41"/>
      <c r="E7" s="34" t="s">
        <v>12</v>
      </c>
      <c r="F7" s="35"/>
      <c r="G7" s="34" t="s">
        <v>13</v>
      </c>
      <c r="H7" s="35"/>
      <c r="I7" s="34" t="s">
        <v>14</v>
      </c>
      <c r="J7" s="35"/>
      <c r="K7" s="34" t="s">
        <v>15</v>
      </c>
      <c r="L7" s="35"/>
      <c r="M7" s="34" t="s">
        <v>16</v>
      </c>
      <c r="N7" s="35"/>
      <c r="O7" s="34" t="s">
        <v>17</v>
      </c>
      <c r="P7" s="35"/>
      <c r="Q7" s="34" t="s">
        <v>18</v>
      </c>
      <c r="R7" s="35"/>
      <c r="S7" s="34" t="s">
        <v>19</v>
      </c>
      <c r="T7" s="35"/>
      <c r="U7" s="34" t="s">
        <v>20</v>
      </c>
      <c r="V7" s="35"/>
      <c r="W7" s="34" t="s">
        <v>21</v>
      </c>
      <c r="X7" s="35"/>
      <c r="Y7" s="34" t="s">
        <v>22</v>
      </c>
      <c r="Z7" s="35"/>
      <c r="AA7" s="34" t="s">
        <v>23</v>
      </c>
      <c r="AB7" s="35"/>
      <c r="AC7" s="34" t="s">
        <v>24</v>
      </c>
      <c r="AD7" s="35"/>
      <c r="AE7" s="34" t="s">
        <v>25</v>
      </c>
      <c r="AF7" s="35"/>
      <c r="AG7" s="34" t="s">
        <v>26</v>
      </c>
      <c r="AH7" s="35"/>
      <c r="AI7" s="34" t="s">
        <v>27</v>
      </c>
      <c r="AJ7" s="35"/>
      <c r="AK7" s="34" t="s">
        <v>28</v>
      </c>
      <c r="AL7" s="35"/>
      <c r="AM7" s="34" t="s">
        <v>29</v>
      </c>
      <c r="AN7" s="35"/>
      <c r="AO7" s="34" t="s">
        <v>30</v>
      </c>
      <c r="AP7" s="35"/>
      <c r="AQ7" s="34" t="s">
        <v>31</v>
      </c>
      <c r="AR7" s="35"/>
      <c r="AS7" s="34" t="s">
        <v>32</v>
      </c>
      <c r="AT7" s="35"/>
      <c r="AU7" s="34" t="s">
        <v>33</v>
      </c>
      <c r="AV7" s="35"/>
      <c r="AW7" s="34" t="s">
        <v>34</v>
      </c>
      <c r="AX7" s="35"/>
      <c r="AY7" s="34" t="s">
        <v>35</v>
      </c>
      <c r="AZ7" s="35"/>
      <c r="BA7" s="34" t="s">
        <v>36</v>
      </c>
      <c r="BB7" s="35"/>
      <c r="BC7" s="34" t="s">
        <v>37</v>
      </c>
      <c r="BD7" s="35"/>
      <c r="BE7" s="34" t="s">
        <v>38</v>
      </c>
      <c r="BF7" s="35"/>
      <c r="BG7" s="34" t="s">
        <v>39</v>
      </c>
      <c r="BH7" s="35"/>
      <c r="BI7" s="41" t="s">
        <v>40</v>
      </c>
      <c r="BJ7" s="41"/>
      <c r="BK7" s="41" t="s">
        <v>41</v>
      </c>
      <c r="BL7" s="41"/>
      <c r="BM7" s="41" t="s">
        <v>42</v>
      </c>
      <c r="BN7" s="41"/>
      <c r="BO7" s="41" t="s">
        <v>43</v>
      </c>
      <c r="BP7" s="41"/>
      <c r="BQ7" s="41" t="s">
        <v>24</v>
      </c>
      <c r="BR7" s="41"/>
      <c r="BS7" s="41" t="s">
        <v>44</v>
      </c>
      <c r="BT7" s="41"/>
      <c r="BU7" s="41" t="s">
        <v>45</v>
      </c>
      <c r="BV7" s="41"/>
      <c r="BW7" s="41" t="s">
        <v>46</v>
      </c>
      <c r="BX7" s="41"/>
      <c r="BY7" s="42" t="s">
        <v>47</v>
      </c>
      <c r="BZ7" s="42"/>
      <c r="CA7" s="41" t="s">
        <v>48</v>
      </c>
      <c r="CB7" s="41"/>
      <c r="CC7" s="38"/>
      <c r="CD7" s="39"/>
      <c r="CE7" s="40"/>
      <c r="CF7" s="40"/>
      <c r="CL7" s="17"/>
    </row>
    <row r="8" spans="1:93" s="1" customFormat="1" ht="51" customHeight="1" x14ac:dyDescent="0.25">
      <c r="A8" s="26"/>
      <c r="B8" s="29"/>
      <c r="C8" s="7" t="s">
        <v>49</v>
      </c>
      <c r="D8" s="7" t="s">
        <v>50</v>
      </c>
      <c r="E8" s="7" t="s">
        <v>49</v>
      </c>
      <c r="F8" s="7" t="s">
        <v>50</v>
      </c>
      <c r="G8" s="8" t="s">
        <v>49</v>
      </c>
      <c r="H8" s="8" t="s">
        <v>50</v>
      </c>
      <c r="I8" s="6" t="s">
        <v>49</v>
      </c>
      <c r="J8" s="7" t="s">
        <v>50</v>
      </c>
      <c r="K8" s="6" t="s">
        <v>49</v>
      </c>
      <c r="L8" s="7" t="s">
        <v>50</v>
      </c>
      <c r="M8" s="7" t="s">
        <v>49</v>
      </c>
      <c r="N8" s="7" t="s">
        <v>50</v>
      </c>
      <c r="O8" s="7" t="s">
        <v>49</v>
      </c>
      <c r="P8" s="7" t="s">
        <v>50</v>
      </c>
      <c r="Q8" s="7" t="s">
        <v>49</v>
      </c>
      <c r="R8" s="7" t="s">
        <v>50</v>
      </c>
      <c r="S8" s="7" t="s">
        <v>49</v>
      </c>
      <c r="T8" s="7" t="s">
        <v>50</v>
      </c>
      <c r="U8" s="7" t="s">
        <v>49</v>
      </c>
      <c r="V8" s="7" t="s">
        <v>50</v>
      </c>
      <c r="W8" s="7" t="s">
        <v>49</v>
      </c>
      <c r="X8" s="7" t="s">
        <v>50</v>
      </c>
      <c r="Y8" s="7" t="s">
        <v>49</v>
      </c>
      <c r="Z8" s="7" t="s">
        <v>50</v>
      </c>
      <c r="AA8" s="7" t="s">
        <v>49</v>
      </c>
      <c r="AB8" s="7" t="s">
        <v>50</v>
      </c>
      <c r="AC8" s="7" t="s">
        <v>49</v>
      </c>
      <c r="AD8" s="7" t="s">
        <v>50</v>
      </c>
      <c r="AE8" s="7" t="s">
        <v>49</v>
      </c>
      <c r="AF8" s="7" t="s">
        <v>50</v>
      </c>
      <c r="AG8" s="7" t="s">
        <v>49</v>
      </c>
      <c r="AH8" s="7" t="s">
        <v>50</v>
      </c>
      <c r="AI8" s="7" t="s">
        <v>49</v>
      </c>
      <c r="AJ8" s="7" t="s">
        <v>50</v>
      </c>
      <c r="AK8" s="7" t="s">
        <v>49</v>
      </c>
      <c r="AL8" s="7" t="s">
        <v>50</v>
      </c>
      <c r="AM8" s="7" t="s">
        <v>49</v>
      </c>
      <c r="AN8" s="7" t="s">
        <v>50</v>
      </c>
      <c r="AO8" s="7" t="s">
        <v>49</v>
      </c>
      <c r="AP8" s="7" t="s">
        <v>50</v>
      </c>
      <c r="AQ8" s="7" t="s">
        <v>49</v>
      </c>
      <c r="AR8" s="7" t="s">
        <v>50</v>
      </c>
      <c r="AS8" s="7" t="s">
        <v>49</v>
      </c>
      <c r="AT8" s="7" t="s">
        <v>50</v>
      </c>
      <c r="AU8" s="7" t="s">
        <v>49</v>
      </c>
      <c r="AV8" s="7" t="s">
        <v>50</v>
      </c>
      <c r="AW8" s="7" t="s">
        <v>49</v>
      </c>
      <c r="AX8" s="7" t="s">
        <v>50</v>
      </c>
      <c r="AY8" s="7" t="s">
        <v>49</v>
      </c>
      <c r="AZ8" s="7" t="s">
        <v>50</v>
      </c>
      <c r="BA8" s="5" t="s">
        <v>49</v>
      </c>
      <c r="BB8" s="5" t="s">
        <v>50</v>
      </c>
      <c r="BC8" s="7" t="s">
        <v>49</v>
      </c>
      <c r="BD8" s="7" t="s">
        <v>50</v>
      </c>
      <c r="BE8" s="7" t="s">
        <v>49</v>
      </c>
      <c r="BF8" s="7" t="s">
        <v>50</v>
      </c>
      <c r="BG8" s="7" t="s">
        <v>49</v>
      </c>
      <c r="BH8" s="7" t="s">
        <v>50</v>
      </c>
      <c r="BI8" s="7" t="s">
        <v>49</v>
      </c>
      <c r="BJ8" s="7" t="s">
        <v>50</v>
      </c>
      <c r="BK8" s="7" t="s">
        <v>49</v>
      </c>
      <c r="BL8" s="7" t="s">
        <v>50</v>
      </c>
      <c r="BM8" s="7" t="s">
        <v>49</v>
      </c>
      <c r="BN8" s="7" t="s">
        <v>50</v>
      </c>
      <c r="BO8" s="5" t="s">
        <v>49</v>
      </c>
      <c r="BP8" s="5" t="s">
        <v>50</v>
      </c>
      <c r="BQ8" s="7" t="s">
        <v>49</v>
      </c>
      <c r="BR8" s="7" t="s">
        <v>50</v>
      </c>
      <c r="BS8" s="7" t="s">
        <v>49</v>
      </c>
      <c r="BT8" s="7" t="s">
        <v>50</v>
      </c>
      <c r="BU8" s="7" t="s">
        <v>49</v>
      </c>
      <c r="BV8" s="7" t="s">
        <v>50</v>
      </c>
      <c r="BW8" s="7" t="s">
        <v>49</v>
      </c>
      <c r="BX8" s="7" t="s">
        <v>50</v>
      </c>
      <c r="BY8" s="7" t="s">
        <v>49</v>
      </c>
      <c r="BZ8" s="7" t="s">
        <v>50</v>
      </c>
      <c r="CA8" s="7" t="s">
        <v>49</v>
      </c>
      <c r="CB8" s="7" t="s">
        <v>50</v>
      </c>
      <c r="CC8" s="7" t="s">
        <v>49</v>
      </c>
      <c r="CD8" s="7" t="s">
        <v>50</v>
      </c>
      <c r="CE8" s="7" t="s">
        <v>49</v>
      </c>
      <c r="CF8" s="7" t="s">
        <v>50</v>
      </c>
      <c r="CL8" s="17"/>
    </row>
    <row r="9" spans="1:93" s="1" customForma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9">
        <v>59</v>
      </c>
      <c r="BH9" s="9">
        <v>60</v>
      </c>
      <c r="BI9" s="9">
        <v>61</v>
      </c>
      <c r="BJ9" s="9">
        <v>62</v>
      </c>
      <c r="BK9" s="9">
        <v>63</v>
      </c>
      <c r="BL9" s="9">
        <v>64</v>
      </c>
      <c r="BM9" s="9">
        <v>65</v>
      </c>
      <c r="BN9" s="9">
        <v>66</v>
      </c>
      <c r="BO9" s="9">
        <v>67</v>
      </c>
      <c r="BP9" s="9">
        <v>68</v>
      </c>
      <c r="BQ9" s="9">
        <v>69</v>
      </c>
      <c r="BR9" s="9">
        <v>70</v>
      </c>
      <c r="BS9" s="9">
        <v>71</v>
      </c>
      <c r="BT9" s="9">
        <v>72</v>
      </c>
      <c r="BU9" s="9">
        <v>73</v>
      </c>
      <c r="BV9" s="9">
        <v>74</v>
      </c>
      <c r="BW9" s="9">
        <v>75</v>
      </c>
      <c r="BX9" s="9">
        <v>76</v>
      </c>
      <c r="BY9" s="9">
        <v>77</v>
      </c>
      <c r="BZ9" s="9">
        <v>78</v>
      </c>
      <c r="CA9" s="9">
        <v>79</v>
      </c>
      <c r="CB9" s="9">
        <v>80</v>
      </c>
      <c r="CC9" s="9">
        <v>81</v>
      </c>
      <c r="CD9" s="9">
        <v>82</v>
      </c>
      <c r="CE9" s="9">
        <v>83</v>
      </c>
      <c r="CF9" s="9">
        <v>84</v>
      </c>
      <c r="CL9" s="17"/>
    </row>
    <row r="10" spans="1:93" s="12" customFormat="1" x14ac:dyDescent="0.25">
      <c r="A10" s="9">
        <v>1</v>
      </c>
      <c r="B10" s="10">
        <v>46084</v>
      </c>
      <c r="C10" s="15">
        <v>2358313.33</v>
      </c>
      <c r="D10" s="15">
        <v>1761220.87</v>
      </c>
      <c r="E10" s="15">
        <v>4966397.01</v>
      </c>
      <c r="F10" s="15">
        <v>0</v>
      </c>
      <c r="G10" s="15">
        <v>6713416.0700000003</v>
      </c>
      <c r="H10" s="15">
        <v>0</v>
      </c>
      <c r="I10" s="15">
        <v>0</v>
      </c>
      <c r="J10" s="15"/>
      <c r="K10" s="15">
        <v>20046000</v>
      </c>
      <c r="L10" s="15"/>
      <c r="M10" s="15">
        <v>0</v>
      </c>
      <c r="N10" s="15"/>
      <c r="O10" s="15">
        <v>16047138.300000001</v>
      </c>
      <c r="P10" s="15">
        <v>16047138.300000001</v>
      </c>
      <c r="Q10" s="15">
        <v>0</v>
      </c>
      <c r="R10" s="15">
        <v>0</v>
      </c>
      <c r="S10" s="15">
        <v>1965314.72</v>
      </c>
      <c r="T10" s="15">
        <v>1965314.72</v>
      </c>
      <c r="U10" s="15">
        <v>12200690.58</v>
      </c>
      <c r="V10" s="15"/>
      <c r="W10" s="15">
        <v>39895888.850000001</v>
      </c>
      <c r="X10" s="15">
        <v>19773673.890000001</v>
      </c>
      <c r="Y10" s="15">
        <v>3176510.78</v>
      </c>
      <c r="Z10" s="15">
        <v>1815622.81</v>
      </c>
      <c r="AA10" s="15">
        <v>12928718.75</v>
      </c>
      <c r="AB10" s="15">
        <v>4801300.93</v>
      </c>
      <c r="AC10" s="15">
        <v>918918.42</v>
      </c>
      <c r="AD10" s="15">
        <v>914368.81</v>
      </c>
      <c r="AE10" s="15">
        <v>0</v>
      </c>
      <c r="AF10" s="15">
        <v>0</v>
      </c>
      <c r="AG10" s="15">
        <v>3234347.22</v>
      </c>
      <c r="AH10" s="15">
        <v>38980.75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33702.47</v>
      </c>
      <c r="AT10" s="15">
        <v>222.47</v>
      </c>
      <c r="AU10" s="15">
        <v>95005.37</v>
      </c>
      <c r="AV10" s="15">
        <v>79439.37</v>
      </c>
      <c r="AW10" s="15">
        <v>308082.52</v>
      </c>
      <c r="AX10" s="15">
        <v>308042.88</v>
      </c>
      <c r="AY10" s="15">
        <v>23668.69</v>
      </c>
      <c r="AZ10" s="15">
        <v>7417.99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20718954.210000001</v>
      </c>
      <c r="BH10" s="15">
        <v>7965396.0099999998</v>
      </c>
      <c r="BI10" s="15">
        <v>5991.1</v>
      </c>
      <c r="BJ10" s="15">
        <v>8.14</v>
      </c>
      <c r="BK10" s="15">
        <v>317415.58</v>
      </c>
      <c r="BL10" s="15">
        <v>48326.02</v>
      </c>
      <c r="BM10" s="15">
        <v>0</v>
      </c>
      <c r="BN10" s="15">
        <v>0</v>
      </c>
      <c r="BO10" s="15">
        <v>0</v>
      </c>
      <c r="BP10" s="15">
        <v>0</v>
      </c>
      <c r="BQ10" s="15">
        <v>1704717.81</v>
      </c>
      <c r="BR10" s="15">
        <v>1697145.24</v>
      </c>
      <c r="BS10" s="15">
        <v>69837.98</v>
      </c>
      <c r="BT10" s="15">
        <v>5736.75</v>
      </c>
      <c r="BU10" s="15">
        <v>0</v>
      </c>
      <c r="BV10" s="15">
        <v>0</v>
      </c>
      <c r="BW10" s="15">
        <v>310215.46999999997</v>
      </c>
      <c r="BX10" s="15">
        <v>309109.36</v>
      </c>
      <c r="BY10" s="15">
        <v>637529.69999999995</v>
      </c>
      <c r="BZ10" s="15">
        <v>234804.09</v>
      </c>
      <c r="CA10" s="15">
        <v>3045707.64</v>
      </c>
      <c r="CB10" s="15">
        <v>2295129.59</v>
      </c>
      <c r="CC10" s="15">
        <v>17673246.57</v>
      </c>
      <c r="CD10" s="15">
        <v>5670266.4199999999</v>
      </c>
      <c r="CE10" s="11">
        <f>W10/CC10</f>
        <v>2.2574170904016309</v>
      </c>
      <c r="CF10" s="11">
        <f t="shared" ref="CF10:CF29" si="0">X10/CD10</f>
        <v>3.4872565811466756</v>
      </c>
      <c r="CG10" s="14"/>
      <c r="CH10" s="14"/>
      <c r="CI10" s="43"/>
      <c r="CJ10" s="43"/>
      <c r="CK10" s="16"/>
      <c r="CL10" s="20"/>
      <c r="CM10" s="20"/>
      <c r="CN10" s="18"/>
      <c r="CO10" s="18"/>
    </row>
    <row r="11" spans="1:93" s="12" customFormat="1" x14ac:dyDescent="0.25">
      <c r="A11" s="9">
        <v>2</v>
      </c>
      <c r="B11" s="10">
        <v>46085</v>
      </c>
      <c r="C11" s="15">
        <v>2268688.58</v>
      </c>
      <c r="D11" s="15">
        <v>1699919.66</v>
      </c>
      <c r="E11" s="15">
        <v>3629142.31</v>
      </c>
      <c r="F11" s="15">
        <v>0</v>
      </c>
      <c r="G11" s="15">
        <v>6711010.54</v>
      </c>
      <c r="H11" s="15">
        <v>0</v>
      </c>
      <c r="I11" s="15">
        <v>0</v>
      </c>
      <c r="J11" s="15"/>
      <c r="K11" s="15">
        <v>21546000</v>
      </c>
      <c r="L11" s="15"/>
      <c r="M11" s="15">
        <v>0</v>
      </c>
      <c r="N11" s="15"/>
      <c r="O11" s="15">
        <v>16040094.9</v>
      </c>
      <c r="P11" s="15">
        <v>16040094.9</v>
      </c>
      <c r="Q11" s="15">
        <v>0</v>
      </c>
      <c r="R11" s="15">
        <v>0</v>
      </c>
      <c r="S11" s="15">
        <v>1896246.6</v>
      </c>
      <c r="T11" s="15">
        <v>1896246.6</v>
      </c>
      <c r="U11" s="15">
        <v>12200690.58</v>
      </c>
      <c r="V11" s="15"/>
      <c r="W11" s="15">
        <v>39890492.350000001</v>
      </c>
      <c r="X11" s="15">
        <v>19636261.16</v>
      </c>
      <c r="Y11" s="15">
        <v>3122952.89</v>
      </c>
      <c r="Z11" s="15">
        <v>1801387.65</v>
      </c>
      <c r="AA11" s="15">
        <v>12993252.32</v>
      </c>
      <c r="AB11" s="15">
        <v>4850829.12</v>
      </c>
      <c r="AC11" s="15">
        <v>888234.55</v>
      </c>
      <c r="AD11" s="15">
        <v>883689.1</v>
      </c>
      <c r="AE11" s="15">
        <v>0</v>
      </c>
      <c r="AF11" s="15">
        <v>0</v>
      </c>
      <c r="AG11" s="15">
        <v>3128390.6</v>
      </c>
      <c r="AH11" s="15">
        <v>39037.019999999997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33703.17</v>
      </c>
      <c r="AT11" s="15">
        <v>223.17</v>
      </c>
      <c r="AU11" s="15">
        <v>213379.17</v>
      </c>
      <c r="AV11" s="15">
        <v>79695.149999999994</v>
      </c>
      <c r="AW11" s="15">
        <v>345522.5</v>
      </c>
      <c r="AX11" s="15">
        <v>345139.02</v>
      </c>
      <c r="AY11" s="15">
        <v>23662.35</v>
      </c>
      <c r="AZ11" s="15">
        <v>7411.21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20749097.539999999</v>
      </c>
      <c r="BH11" s="15">
        <v>8007411.4299999997</v>
      </c>
      <c r="BI11" s="15">
        <v>5540.14</v>
      </c>
      <c r="BJ11" s="15">
        <v>8.27</v>
      </c>
      <c r="BK11" s="15">
        <v>307473.89</v>
      </c>
      <c r="BL11" s="15">
        <v>47459.67</v>
      </c>
      <c r="BM11" s="15">
        <v>0</v>
      </c>
      <c r="BN11" s="15">
        <v>0</v>
      </c>
      <c r="BO11" s="15">
        <v>0</v>
      </c>
      <c r="BP11" s="15">
        <v>0</v>
      </c>
      <c r="BQ11" s="15">
        <v>1930844.46</v>
      </c>
      <c r="BR11" s="15">
        <v>1914547.17</v>
      </c>
      <c r="BS11" s="15">
        <v>69855.91</v>
      </c>
      <c r="BT11" s="15">
        <v>5754.68</v>
      </c>
      <c r="BU11" s="15">
        <v>0</v>
      </c>
      <c r="BV11" s="15">
        <v>0</v>
      </c>
      <c r="BW11" s="15">
        <v>347959.93</v>
      </c>
      <c r="BX11" s="15">
        <v>346357.74</v>
      </c>
      <c r="BY11" s="15">
        <v>439704.94</v>
      </c>
      <c r="BZ11" s="15">
        <v>200535.08</v>
      </c>
      <c r="CA11" s="15">
        <v>3101379.27</v>
      </c>
      <c r="CB11" s="15">
        <v>2514662.6</v>
      </c>
      <c r="CC11" s="15">
        <v>17647718.260000002</v>
      </c>
      <c r="CD11" s="15">
        <v>5492748.8300000001</v>
      </c>
      <c r="CE11" s="11">
        <f t="shared" ref="CE11:CE29" si="1">W11/CC11</f>
        <v>2.2603767672569357</v>
      </c>
      <c r="CF11" s="11">
        <f t="shared" si="0"/>
        <v>3.5749424864926875</v>
      </c>
      <c r="CG11" s="14"/>
      <c r="CH11" s="14"/>
      <c r="CI11" s="43"/>
      <c r="CJ11" s="43"/>
      <c r="CK11" s="16"/>
      <c r="CL11" s="20"/>
      <c r="CM11" s="20"/>
      <c r="CN11" s="18"/>
      <c r="CO11" s="18"/>
    </row>
    <row r="12" spans="1:93" s="12" customFormat="1" x14ac:dyDescent="0.25">
      <c r="A12" s="9">
        <v>3</v>
      </c>
      <c r="B12" s="10">
        <v>46086</v>
      </c>
      <c r="C12" s="15">
        <v>2170281.84</v>
      </c>
      <c r="D12" s="15">
        <v>1629498.89</v>
      </c>
      <c r="E12" s="15">
        <v>3497656.94</v>
      </c>
      <c r="F12" s="15">
        <v>0</v>
      </c>
      <c r="G12" s="15">
        <v>6713409.5199999996</v>
      </c>
      <c r="H12" s="15">
        <v>0</v>
      </c>
      <c r="I12" s="15">
        <v>0</v>
      </c>
      <c r="J12" s="15"/>
      <c r="K12" s="15">
        <v>21546000</v>
      </c>
      <c r="L12" s="15"/>
      <c r="M12" s="15">
        <v>0</v>
      </c>
      <c r="N12" s="15"/>
      <c r="O12" s="15">
        <v>16067931.9</v>
      </c>
      <c r="P12" s="15">
        <v>16067931.9</v>
      </c>
      <c r="Q12" s="15">
        <v>0</v>
      </c>
      <c r="R12" s="15">
        <v>0</v>
      </c>
      <c r="S12" s="15">
        <v>2216665.81</v>
      </c>
      <c r="T12" s="15">
        <v>2216665.81</v>
      </c>
      <c r="U12" s="15">
        <v>12200690.58</v>
      </c>
      <c r="V12" s="15"/>
      <c r="W12" s="15">
        <v>40011255.439999998</v>
      </c>
      <c r="X12" s="15">
        <v>19914096.600000001</v>
      </c>
      <c r="Y12" s="15">
        <v>3132575.36</v>
      </c>
      <c r="Z12" s="15">
        <v>1813705.5</v>
      </c>
      <c r="AA12" s="15">
        <v>12881131.699999999</v>
      </c>
      <c r="AB12" s="15">
        <v>4784193.67</v>
      </c>
      <c r="AC12" s="15">
        <v>1036370.09</v>
      </c>
      <c r="AD12" s="15">
        <v>1031844.21</v>
      </c>
      <c r="AE12" s="15">
        <v>13</v>
      </c>
      <c r="AF12" s="15">
        <v>0</v>
      </c>
      <c r="AG12" s="15">
        <v>2922326.27</v>
      </c>
      <c r="AH12" s="15">
        <v>41581.51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33704.31</v>
      </c>
      <c r="AT12" s="15">
        <v>224.31</v>
      </c>
      <c r="AU12" s="15">
        <v>202754.5</v>
      </c>
      <c r="AV12" s="15">
        <v>80003.22</v>
      </c>
      <c r="AW12" s="15">
        <v>353633.14</v>
      </c>
      <c r="AX12" s="15">
        <v>353397.08</v>
      </c>
      <c r="AY12" s="15">
        <v>23756.18</v>
      </c>
      <c r="AZ12" s="15">
        <v>7421.88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20586264.550000001</v>
      </c>
      <c r="BH12" s="15">
        <v>8112371.3799999999</v>
      </c>
      <c r="BI12" s="15">
        <v>5587.36</v>
      </c>
      <c r="BJ12" s="15">
        <v>8.26</v>
      </c>
      <c r="BK12" s="15">
        <v>294655.07</v>
      </c>
      <c r="BL12" s="15">
        <v>45446.89</v>
      </c>
      <c r="BM12" s="15">
        <v>0</v>
      </c>
      <c r="BN12" s="15">
        <v>0</v>
      </c>
      <c r="BO12" s="15">
        <v>0</v>
      </c>
      <c r="BP12" s="15">
        <v>0</v>
      </c>
      <c r="BQ12" s="15">
        <v>1868704.45</v>
      </c>
      <c r="BR12" s="15">
        <v>1854779.25</v>
      </c>
      <c r="BS12" s="15">
        <v>69885.259999999995</v>
      </c>
      <c r="BT12" s="15">
        <v>5784.02</v>
      </c>
      <c r="BU12" s="15">
        <v>0</v>
      </c>
      <c r="BV12" s="15">
        <v>0</v>
      </c>
      <c r="BW12" s="15">
        <v>353772.02</v>
      </c>
      <c r="BX12" s="15">
        <v>353466.52</v>
      </c>
      <c r="BY12" s="15">
        <v>400322.51</v>
      </c>
      <c r="BZ12" s="15">
        <v>203133.26</v>
      </c>
      <c r="CA12" s="15">
        <v>2992926.66</v>
      </c>
      <c r="CB12" s="15">
        <v>2462618.19</v>
      </c>
      <c r="CC12" s="15">
        <v>17593337.890000001</v>
      </c>
      <c r="CD12" s="15">
        <v>5649753.1799999997</v>
      </c>
      <c r="CE12" s="11">
        <f t="shared" si="1"/>
        <v>2.274227647429103</v>
      </c>
      <c r="CF12" s="11">
        <f t="shared" si="0"/>
        <v>3.5247728468024868</v>
      </c>
      <c r="CG12" s="14"/>
      <c r="CH12" s="14"/>
      <c r="CI12" s="43"/>
      <c r="CJ12" s="43"/>
      <c r="CK12" s="16"/>
      <c r="CL12" s="20"/>
      <c r="CM12" s="20"/>
      <c r="CN12" s="18"/>
      <c r="CO12" s="18"/>
    </row>
    <row r="13" spans="1:93" s="12" customFormat="1" x14ac:dyDescent="0.25">
      <c r="A13" s="9">
        <v>4</v>
      </c>
      <c r="B13" s="10">
        <v>46087</v>
      </c>
      <c r="C13" s="15">
        <v>2112738.63</v>
      </c>
      <c r="D13" s="15">
        <v>1555530.71</v>
      </c>
      <c r="E13" s="15">
        <v>3505749.65</v>
      </c>
      <c r="F13" s="15">
        <v>0</v>
      </c>
      <c r="G13" s="15">
        <v>6715827.25</v>
      </c>
      <c r="H13" s="15">
        <v>0</v>
      </c>
      <c r="I13" s="15">
        <v>0</v>
      </c>
      <c r="J13" s="15"/>
      <c r="K13" s="15">
        <v>21046000</v>
      </c>
      <c r="L13" s="15"/>
      <c r="M13" s="15">
        <v>0</v>
      </c>
      <c r="N13" s="15"/>
      <c r="O13" s="15">
        <v>16174324.5</v>
      </c>
      <c r="P13" s="15">
        <v>16174324.5</v>
      </c>
      <c r="Q13" s="15">
        <v>0</v>
      </c>
      <c r="R13" s="15">
        <v>0</v>
      </c>
      <c r="S13" s="15">
        <v>2331407.31</v>
      </c>
      <c r="T13" s="15">
        <v>2331407.31</v>
      </c>
      <c r="U13" s="15">
        <v>12200690.58</v>
      </c>
      <c r="V13" s="15"/>
      <c r="W13" s="15">
        <v>39685356.759999998</v>
      </c>
      <c r="X13" s="15">
        <v>20061262.52</v>
      </c>
      <c r="Y13" s="15">
        <v>3173445.48</v>
      </c>
      <c r="Z13" s="15">
        <v>1823651.07</v>
      </c>
      <c r="AA13" s="15">
        <v>12800019.74</v>
      </c>
      <c r="AB13" s="15">
        <v>4841634.55</v>
      </c>
      <c r="AC13" s="15">
        <v>729952.03</v>
      </c>
      <c r="AD13" s="15">
        <v>725452.96</v>
      </c>
      <c r="AE13" s="15">
        <v>2056.9</v>
      </c>
      <c r="AF13" s="15">
        <v>0</v>
      </c>
      <c r="AG13" s="15">
        <v>2722714.74</v>
      </c>
      <c r="AH13" s="15">
        <v>41843.22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33705.660000000003</v>
      </c>
      <c r="AT13" s="15">
        <v>225.66</v>
      </c>
      <c r="AU13" s="15">
        <v>208740.52</v>
      </c>
      <c r="AV13" s="15">
        <v>80500.649999999994</v>
      </c>
      <c r="AW13" s="15">
        <v>322221.14</v>
      </c>
      <c r="AX13" s="15">
        <v>322043.98</v>
      </c>
      <c r="AY13" s="15">
        <v>23809.51</v>
      </c>
      <c r="AZ13" s="15">
        <v>7475.22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20016665.719999999</v>
      </c>
      <c r="BH13" s="15">
        <v>7842827.3300000001</v>
      </c>
      <c r="BI13" s="15">
        <v>5529.86</v>
      </c>
      <c r="BJ13" s="15">
        <v>8.31</v>
      </c>
      <c r="BK13" s="15">
        <v>278051.51</v>
      </c>
      <c r="BL13" s="15">
        <v>45358.01</v>
      </c>
      <c r="BM13" s="15">
        <v>0</v>
      </c>
      <c r="BN13" s="15">
        <v>0</v>
      </c>
      <c r="BO13" s="15">
        <v>0</v>
      </c>
      <c r="BP13" s="15">
        <v>0</v>
      </c>
      <c r="BQ13" s="15">
        <v>1563970.57</v>
      </c>
      <c r="BR13" s="15">
        <v>1547326.24</v>
      </c>
      <c r="BS13" s="15">
        <v>69920.160000000003</v>
      </c>
      <c r="BT13" s="15">
        <v>5818.92</v>
      </c>
      <c r="BU13" s="15">
        <v>0</v>
      </c>
      <c r="BV13" s="15">
        <v>0</v>
      </c>
      <c r="BW13" s="15">
        <v>322271.51</v>
      </c>
      <c r="BX13" s="15">
        <v>322069.17</v>
      </c>
      <c r="BY13" s="15">
        <v>400746.71</v>
      </c>
      <c r="BZ13" s="15">
        <v>196903.81</v>
      </c>
      <c r="CA13" s="15">
        <v>2640490.3199999998</v>
      </c>
      <c r="CB13" s="15">
        <v>2117484.46</v>
      </c>
      <c r="CC13" s="15">
        <v>17376175.399999999</v>
      </c>
      <c r="CD13" s="15">
        <v>5725342.8700000001</v>
      </c>
      <c r="CE13" s="11">
        <f t="shared" si="1"/>
        <v>2.283894806909005</v>
      </c>
      <c r="CF13" s="11">
        <f t="shared" si="0"/>
        <v>3.5039408076533238</v>
      </c>
      <c r="CG13" s="14"/>
      <c r="CH13" s="14"/>
      <c r="CI13" s="43"/>
      <c r="CJ13" s="43"/>
      <c r="CK13" s="16"/>
      <c r="CL13" s="20"/>
      <c r="CM13" s="20"/>
      <c r="CN13" s="18"/>
      <c r="CO13" s="18"/>
    </row>
    <row r="14" spans="1:93" s="12" customFormat="1" x14ac:dyDescent="0.25">
      <c r="A14" s="9">
        <v>5</v>
      </c>
      <c r="B14" s="10">
        <v>46088</v>
      </c>
      <c r="C14" s="15">
        <v>2028363.39</v>
      </c>
      <c r="D14" s="15">
        <v>1425695.62</v>
      </c>
      <c r="E14" s="15">
        <v>6356875.0800000001</v>
      </c>
      <c r="F14" s="15">
        <v>0</v>
      </c>
      <c r="G14" s="15">
        <v>6718252.6100000003</v>
      </c>
      <c r="H14" s="15">
        <v>0</v>
      </c>
      <c r="I14" s="15">
        <v>0</v>
      </c>
      <c r="J14" s="15"/>
      <c r="K14" s="15">
        <v>17917000</v>
      </c>
      <c r="L14" s="15"/>
      <c r="M14" s="15">
        <v>0</v>
      </c>
      <c r="N14" s="15"/>
      <c r="O14" s="15">
        <v>16202855.699999999</v>
      </c>
      <c r="P14" s="15">
        <v>16202855.699999999</v>
      </c>
      <c r="Q14" s="15">
        <v>0</v>
      </c>
      <c r="R14" s="15">
        <v>0</v>
      </c>
      <c r="S14" s="15">
        <v>2425091.56</v>
      </c>
      <c r="T14" s="15">
        <v>2425091.56</v>
      </c>
      <c r="U14" s="15">
        <v>12200690.58</v>
      </c>
      <c r="V14" s="15"/>
      <c r="W14" s="15">
        <v>39447747.770000003</v>
      </c>
      <c r="X14" s="15">
        <v>20053642.879999999</v>
      </c>
      <c r="Y14" s="15">
        <v>3237057.07</v>
      </c>
      <c r="Z14" s="15">
        <v>1825701.66</v>
      </c>
      <c r="AA14" s="15">
        <v>12611438.4</v>
      </c>
      <c r="AB14" s="15">
        <v>4789077.8899999997</v>
      </c>
      <c r="AC14" s="15">
        <v>818382.14</v>
      </c>
      <c r="AD14" s="15">
        <v>813906.41</v>
      </c>
      <c r="AE14" s="15">
        <v>6.5</v>
      </c>
      <c r="AF14" s="15">
        <v>0</v>
      </c>
      <c r="AG14" s="15">
        <v>2666349.7799999998</v>
      </c>
      <c r="AH14" s="15">
        <v>41908.57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33706.120000000003</v>
      </c>
      <c r="AT14" s="15">
        <v>226.12</v>
      </c>
      <c r="AU14" s="15">
        <v>206495.38</v>
      </c>
      <c r="AV14" s="15">
        <v>80749.740000000005</v>
      </c>
      <c r="AW14" s="15">
        <v>322526.53000000003</v>
      </c>
      <c r="AX14" s="15">
        <v>322436.65999999997</v>
      </c>
      <c r="AY14" s="15">
        <v>22747.040000000001</v>
      </c>
      <c r="AZ14" s="15">
        <v>7485.73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19918708.949999999</v>
      </c>
      <c r="BH14" s="15">
        <v>7881492.7800000003</v>
      </c>
      <c r="BI14" s="15">
        <v>5525.77</v>
      </c>
      <c r="BJ14" s="15">
        <v>8.33</v>
      </c>
      <c r="BK14" s="15">
        <v>273055.53000000003</v>
      </c>
      <c r="BL14" s="15">
        <v>45350.06</v>
      </c>
      <c r="BM14" s="15">
        <v>0</v>
      </c>
      <c r="BN14" s="15">
        <v>0</v>
      </c>
      <c r="BO14" s="15">
        <v>0</v>
      </c>
      <c r="BP14" s="15">
        <v>0</v>
      </c>
      <c r="BQ14" s="15">
        <v>1787701.79</v>
      </c>
      <c r="BR14" s="15">
        <v>1603608.27</v>
      </c>
      <c r="BS14" s="15">
        <v>69932.13</v>
      </c>
      <c r="BT14" s="15">
        <v>5830.89</v>
      </c>
      <c r="BU14" s="15">
        <v>0</v>
      </c>
      <c r="BV14" s="15">
        <v>0</v>
      </c>
      <c r="BW14" s="15">
        <v>323373.78999999998</v>
      </c>
      <c r="BX14" s="15">
        <v>322860.28999999998</v>
      </c>
      <c r="BY14" s="15">
        <v>462923.52000000002</v>
      </c>
      <c r="BZ14" s="15">
        <v>199834.78</v>
      </c>
      <c r="CA14" s="15">
        <v>2922512.52</v>
      </c>
      <c r="CB14" s="15">
        <v>2177492.61</v>
      </c>
      <c r="CC14" s="15">
        <v>16996196.43</v>
      </c>
      <c r="CD14" s="15">
        <v>5704000.1600000001</v>
      </c>
      <c r="CE14" s="11">
        <f t="shared" si="1"/>
        <v>2.3209750447677076</v>
      </c>
      <c r="CF14" s="11">
        <f t="shared" si="0"/>
        <v>3.5157156938088163</v>
      </c>
      <c r="CG14" s="14"/>
      <c r="CH14" s="14"/>
      <c r="CI14" s="43"/>
      <c r="CJ14" s="43"/>
      <c r="CK14" s="16"/>
      <c r="CL14" s="20"/>
      <c r="CM14" s="20"/>
      <c r="CN14" s="18"/>
      <c r="CO14" s="18"/>
    </row>
    <row r="15" spans="1:93" s="12" customFormat="1" x14ac:dyDescent="0.25">
      <c r="A15" s="9">
        <v>6</v>
      </c>
      <c r="B15" s="10">
        <v>46091</v>
      </c>
      <c r="C15" s="15">
        <v>1911169.76</v>
      </c>
      <c r="D15" s="15">
        <v>1361199.66</v>
      </c>
      <c r="E15" s="15">
        <v>4094622.9</v>
      </c>
      <c r="F15" s="15">
        <v>0</v>
      </c>
      <c r="G15" s="15">
        <v>6725505</v>
      </c>
      <c r="H15" s="15">
        <v>0</v>
      </c>
      <c r="I15" s="15">
        <v>0</v>
      </c>
      <c r="J15" s="15"/>
      <c r="K15" s="15">
        <v>19872000</v>
      </c>
      <c r="L15" s="15"/>
      <c r="M15" s="15">
        <v>0</v>
      </c>
      <c r="N15" s="15"/>
      <c r="O15" s="15">
        <v>16137516.6</v>
      </c>
      <c r="P15" s="15">
        <v>16137516.6</v>
      </c>
      <c r="Q15" s="15">
        <v>0</v>
      </c>
      <c r="R15" s="15">
        <v>0</v>
      </c>
      <c r="S15" s="15">
        <v>2304100.54</v>
      </c>
      <c r="T15" s="15">
        <v>2304100.54</v>
      </c>
      <c r="U15" s="15">
        <v>12200690.58</v>
      </c>
      <c r="V15" s="15"/>
      <c r="W15" s="15">
        <v>38844224.229999997</v>
      </c>
      <c r="X15" s="15">
        <v>19802816.800000001</v>
      </c>
      <c r="Y15" s="15">
        <v>3293713.87</v>
      </c>
      <c r="Z15" s="15">
        <v>1825853.43</v>
      </c>
      <c r="AA15" s="15">
        <v>12438077.289999999</v>
      </c>
      <c r="AB15" s="15">
        <v>4797633.6399999997</v>
      </c>
      <c r="AC15" s="15">
        <v>969617.63</v>
      </c>
      <c r="AD15" s="15">
        <v>965158.18</v>
      </c>
      <c r="AE15" s="15">
        <v>0</v>
      </c>
      <c r="AF15" s="15">
        <v>0</v>
      </c>
      <c r="AG15" s="15">
        <v>2750924.49</v>
      </c>
      <c r="AH15" s="15">
        <v>41792.29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34254.69</v>
      </c>
      <c r="AT15" s="15">
        <v>774.69</v>
      </c>
      <c r="AU15" s="15">
        <v>210080.1</v>
      </c>
      <c r="AV15" s="15">
        <v>80666.100000000006</v>
      </c>
      <c r="AW15" s="15">
        <v>326520.74</v>
      </c>
      <c r="AX15" s="15">
        <v>326047.55</v>
      </c>
      <c r="AY15" s="15">
        <v>22722.31</v>
      </c>
      <c r="AZ15" s="15">
        <v>7452.78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20045911.120000001</v>
      </c>
      <c r="BH15" s="15">
        <v>8045378.6600000001</v>
      </c>
      <c r="BI15" s="15">
        <v>5435.55</v>
      </c>
      <c r="BJ15" s="15">
        <v>8.31</v>
      </c>
      <c r="BK15" s="15">
        <v>286415.18</v>
      </c>
      <c r="BL15" s="15">
        <v>39261.82</v>
      </c>
      <c r="BM15" s="15">
        <v>0</v>
      </c>
      <c r="BN15" s="15">
        <v>0</v>
      </c>
      <c r="BO15" s="15">
        <v>0</v>
      </c>
      <c r="BP15" s="15">
        <v>0</v>
      </c>
      <c r="BQ15" s="15">
        <v>1865106.17</v>
      </c>
      <c r="BR15" s="15">
        <v>1857938.48</v>
      </c>
      <c r="BS15" s="15">
        <v>158520.26999999999</v>
      </c>
      <c r="BT15" s="15">
        <v>94419.03</v>
      </c>
      <c r="BU15" s="15">
        <v>0</v>
      </c>
      <c r="BV15" s="15">
        <v>0</v>
      </c>
      <c r="BW15" s="15">
        <v>325681.5</v>
      </c>
      <c r="BX15" s="15">
        <v>325627.93</v>
      </c>
      <c r="BY15" s="15">
        <v>705463.01</v>
      </c>
      <c r="BZ15" s="15">
        <v>247244.3</v>
      </c>
      <c r="CA15" s="15">
        <v>3346621.68</v>
      </c>
      <c r="CB15" s="15">
        <v>2564499.88</v>
      </c>
      <c r="CC15" s="15">
        <v>16699289.439999999</v>
      </c>
      <c r="CD15" s="15">
        <v>5480878.7800000003</v>
      </c>
      <c r="CE15" s="11">
        <f t="shared" si="1"/>
        <v>2.3261004229890152</v>
      </c>
      <c r="CF15" s="11">
        <f t="shared" si="0"/>
        <v>3.6130733035478664</v>
      </c>
      <c r="CG15" s="14"/>
      <c r="CH15" s="14"/>
      <c r="CI15" s="43"/>
      <c r="CJ15" s="43"/>
      <c r="CK15" s="16"/>
      <c r="CL15" s="20"/>
      <c r="CM15" s="20"/>
      <c r="CN15" s="18"/>
      <c r="CO15" s="18"/>
    </row>
    <row r="16" spans="1:93" s="12" customFormat="1" x14ac:dyDescent="0.25">
      <c r="A16" s="9">
        <v>7</v>
      </c>
      <c r="B16" s="10">
        <v>46092</v>
      </c>
      <c r="C16" s="15">
        <v>1818777.38</v>
      </c>
      <c r="D16" s="15">
        <v>1279588.67</v>
      </c>
      <c r="E16" s="15">
        <v>5373966.7300000004</v>
      </c>
      <c r="F16" s="15">
        <v>0</v>
      </c>
      <c r="G16" s="15">
        <v>6742086.3399999999</v>
      </c>
      <c r="H16" s="15">
        <v>0</v>
      </c>
      <c r="I16" s="15">
        <v>0</v>
      </c>
      <c r="J16" s="15"/>
      <c r="K16" s="15">
        <v>18217000</v>
      </c>
      <c r="L16" s="15"/>
      <c r="M16" s="15">
        <v>0</v>
      </c>
      <c r="N16" s="15"/>
      <c r="O16" s="15">
        <v>16196151.300000001</v>
      </c>
      <c r="P16" s="15">
        <v>16196151.300000001</v>
      </c>
      <c r="Q16" s="15">
        <v>0</v>
      </c>
      <c r="R16" s="15">
        <v>0</v>
      </c>
      <c r="S16" s="15">
        <v>2361152.91</v>
      </c>
      <c r="T16" s="15">
        <v>2361152.91</v>
      </c>
      <c r="U16" s="15">
        <v>12070448.17</v>
      </c>
      <c r="V16" s="15"/>
      <c r="W16" s="15">
        <v>38638686.490000002</v>
      </c>
      <c r="X16" s="15">
        <v>19836892.879999999</v>
      </c>
      <c r="Y16" s="15">
        <v>3223033.41</v>
      </c>
      <c r="Z16" s="15">
        <v>1826180.32</v>
      </c>
      <c r="AA16" s="15">
        <v>12463666.970000001</v>
      </c>
      <c r="AB16" s="15">
        <v>4849666.92</v>
      </c>
      <c r="AC16" s="15">
        <v>778281.69</v>
      </c>
      <c r="AD16" s="15">
        <v>773836.63</v>
      </c>
      <c r="AE16" s="15">
        <v>0</v>
      </c>
      <c r="AF16" s="15">
        <v>0</v>
      </c>
      <c r="AG16" s="15">
        <v>2619105.71</v>
      </c>
      <c r="AH16" s="15">
        <v>41948.41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34257.65</v>
      </c>
      <c r="AT16" s="15">
        <v>777.65</v>
      </c>
      <c r="AU16" s="15">
        <v>217574.73</v>
      </c>
      <c r="AV16" s="15">
        <v>80953.66</v>
      </c>
      <c r="AW16" s="15">
        <v>370257.15</v>
      </c>
      <c r="AX16" s="15">
        <v>368829.57</v>
      </c>
      <c r="AY16" s="15">
        <v>22749.51</v>
      </c>
      <c r="AZ16" s="15">
        <v>7480.54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19728926.82</v>
      </c>
      <c r="BH16" s="15">
        <v>7949673.6799999997</v>
      </c>
      <c r="BI16" s="15">
        <v>5421.95</v>
      </c>
      <c r="BJ16" s="15">
        <v>11.33</v>
      </c>
      <c r="BK16" s="15">
        <v>279213.71999999997</v>
      </c>
      <c r="BL16" s="15">
        <v>42115.28</v>
      </c>
      <c r="BM16" s="15">
        <v>0</v>
      </c>
      <c r="BN16" s="15">
        <v>0</v>
      </c>
      <c r="BO16" s="15">
        <v>0</v>
      </c>
      <c r="BP16" s="15">
        <v>0</v>
      </c>
      <c r="BQ16" s="15">
        <v>1770743.89</v>
      </c>
      <c r="BR16" s="15">
        <v>1763333.96</v>
      </c>
      <c r="BS16" s="15">
        <v>158880.63</v>
      </c>
      <c r="BT16" s="15">
        <v>94779.4</v>
      </c>
      <c r="BU16" s="15">
        <v>0</v>
      </c>
      <c r="BV16" s="15">
        <v>0</v>
      </c>
      <c r="BW16" s="15">
        <v>368404.66</v>
      </c>
      <c r="BX16" s="15">
        <v>367903.33</v>
      </c>
      <c r="BY16" s="15">
        <v>596289.93000000005</v>
      </c>
      <c r="BZ16" s="15">
        <v>300532.32</v>
      </c>
      <c r="CA16" s="15">
        <v>3178954.79</v>
      </c>
      <c r="CB16" s="15">
        <v>2568675.6</v>
      </c>
      <c r="CC16" s="15">
        <v>16549972.02</v>
      </c>
      <c r="CD16" s="15">
        <v>5380998.0800000001</v>
      </c>
      <c r="CE16" s="11">
        <f t="shared" si="1"/>
        <v>2.3346677833235394</v>
      </c>
      <c r="CF16" s="11">
        <f t="shared" si="0"/>
        <v>3.6864709083858282</v>
      </c>
      <c r="CG16" s="14"/>
      <c r="CH16" s="14"/>
      <c r="CI16" s="43"/>
      <c r="CJ16" s="43"/>
      <c r="CK16" s="16"/>
      <c r="CL16" s="20"/>
      <c r="CM16" s="20"/>
      <c r="CN16" s="18"/>
      <c r="CO16" s="18"/>
    </row>
    <row r="17" spans="1:93" s="12" customFormat="1" x14ac:dyDescent="0.25">
      <c r="A17" s="9">
        <v>8</v>
      </c>
      <c r="B17" s="10">
        <v>46093</v>
      </c>
      <c r="C17" s="15">
        <v>1849498.84</v>
      </c>
      <c r="D17" s="15">
        <v>1323417.53</v>
      </c>
      <c r="E17" s="15">
        <v>1746715.39</v>
      </c>
      <c r="F17" s="15">
        <v>0</v>
      </c>
      <c r="G17" s="15">
        <v>6744512.1200000001</v>
      </c>
      <c r="H17" s="15">
        <v>0</v>
      </c>
      <c r="I17" s="15">
        <v>0</v>
      </c>
      <c r="J17" s="15"/>
      <c r="K17" s="15">
        <v>21717000</v>
      </c>
      <c r="L17" s="15"/>
      <c r="M17" s="15">
        <v>0</v>
      </c>
      <c r="N17" s="15"/>
      <c r="O17" s="15">
        <v>16232966.1</v>
      </c>
      <c r="P17" s="15">
        <v>16232966.1</v>
      </c>
      <c r="Q17" s="15">
        <v>0</v>
      </c>
      <c r="R17" s="15">
        <v>0</v>
      </c>
      <c r="S17" s="15">
        <v>2260162.4500000002</v>
      </c>
      <c r="T17" s="15">
        <v>2260162.4500000002</v>
      </c>
      <c r="U17" s="15">
        <v>12070448.17</v>
      </c>
      <c r="V17" s="15"/>
      <c r="W17" s="15">
        <v>38480406.719999999</v>
      </c>
      <c r="X17" s="15">
        <v>19816546.079999998</v>
      </c>
      <c r="Y17" s="15">
        <v>3211567.62</v>
      </c>
      <c r="Z17" s="15">
        <v>1831142.59</v>
      </c>
      <c r="AA17" s="15">
        <v>12501131.51</v>
      </c>
      <c r="AB17" s="15">
        <v>4871738.03</v>
      </c>
      <c r="AC17" s="15">
        <v>906820.78</v>
      </c>
      <c r="AD17" s="15">
        <v>902379.91</v>
      </c>
      <c r="AE17" s="15">
        <v>15</v>
      </c>
      <c r="AF17" s="15">
        <v>0</v>
      </c>
      <c r="AG17" s="15">
        <v>2536663.5099999998</v>
      </c>
      <c r="AH17" s="15">
        <v>41972.81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34257.050000000003</v>
      </c>
      <c r="AT17" s="15">
        <v>777.05</v>
      </c>
      <c r="AU17" s="15">
        <v>209458.12</v>
      </c>
      <c r="AV17" s="15">
        <v>80777.75</v>
      </c>
      <c r="AW17" s="15">
        <v>335268.21999999997</v>
      </c>
      <c r="AX17" s="15">
        <v>335046.76</v>
      </c>
      <c r="AY17" s="15">
        <v>41659.99</v>
      </c>
      <c r="AZ17" s="15">
        <v>26355.39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19776841.809999999</v>
      </c>
      <c r="BH17" s="15">
        <v>8090190.2800000003</v>
      </c>
      <c r="BI17" s="15">
        <v>5525.81</v>
      </c>
      <c r="BJ17" s="15">
        <v>11.34</v>
      </c>
      <c r="BK17" s="15">
        <v>277254.5</v>
      </c>
      <c r="BL17" s="15">
        <v>41473.25</v>
      </c>
      <c r="BM17" s="15">
        <v>0</v>
      </c>
      <c r="BN17" s="15">
        <v>0</v>
      </c>
      <c r="BO17" s="15">
        <v>0</v>
      </c>
      <c r="BP17" s="15">
        <v>0</v>
      </c>
      <c r="BQ17" s="15">
        <v>1553009.39</v>
      </c>
      <c r="BR17" s="15">
        <v>1540848.76</v>
      </c>
      <c r="BS17" s="15">
        <v>180232.71</v>
      </c>
      <c r="BT17" s="15">
        <v>94707.28</v>
      </c>
      <c r="BU17" s="15">
        <v>0</v>
      </c>
      <c r="BV17" s="15">
        <v>0</v>
      </c>
      <c r="BW17" s="15">
        <v>335515.48</v>
      </c>
      <c r="BX17" s="15">
        <v>335170.38</v>
      </c>
      <c r="BY17" s="15">
        <v>981975.88</v>
      </c>
      <c r="BZ17" s="15">
        <v>717300.16</v>
      </c>
      <c r="CA17" s="15">
        <v>3333513.76</v>
      </c>
      <c r="CB17" s="15">
        <v>2729511.17</v>
      </c>
      <c r="CC17" s="15">
        <v>16443328.039999999</v>
      </c>
      <c r="CD17" s="15">
        <v>5360679.1100000003</v>
      </c>
      <c r="CE17" s="11">
        <f t="shared" si="1"/>
        <v>2.3401836067730728</v>
      </c>
      <c r="CF17" s="11">
        <f t="shared" si="0"/>
        <v>3.6966484419918948</v>
      </c>
      <c r="CG17" s="14"/>
      <c r="CH17" s="14"/>
      <c r="CI17" s="43"/>
      <c r="CJ17" s="43"/>
      <c r="CK17" s="16"/>
      <c r="CL17" s="20"/>
      <c r="CM17" s="20"/>
      <c r="CN17" s="18"/>
      <c r="CO17" s="18"/>
    </row>
    <row r="18" spans="1:93" s="12" customFormat="1" x14ac:dyDescent="0.25">
      <c r="A18" s="9">
        <v>9</v>
      </c>
      <c r="B18" s="10">
        <v>46094</v>
      </c>
      <c r="C18" s="15">
        <v>1828368.53</v>
      </c>
      <c r="D18" s="15">
        <v>1262116.9099999999</v>
      </c>
      <c r="E18" s="15">
        <v>1383346.56</v>
      </c>
      <c r="F18" s="15">
        <v>0</v>
      </c>
      <c r="G18" s="15">
        <v>6746945.6299999999</v>
      </c>
      <c r="H18" s="15">
        <v>0</v>
      </c>
      <c r="I18" s="15">
        <v>0</v>
      </c>
      <c r="J18" s="15"/>
      <c r="K18" s="15">
        <v>21717000</v>
      </c>
      <c r="L18" s="15"/>
      <c r="M18" s="15">
        <v>0</v>
      </c>
      <c r="N18" s="15"/>
      <c r="O18" s="15">
        <v>16243440.300000001</v>
      </c>
      <c r="P18" s="15">
        <v>16243440.300000001</v>
      </c>
      <c r="Q18" s="15">
        <v>0</v>
      </c>
      <c r="R18" s="15">
        <v>0</v>
      </c>
      <c r="S18" s="15">
        <v>2145522.25</v>
      </c>
      <c r="T18" s="15">
        <v>2145522.25</v>
      </c>
      <c r="U18" s="15">
        <v>12070448.17</v>
      </c>
      <c r="V18" s="15"/>
      <c r="W18" s="15">
        <v>37994175.100000001</v>
      </c>
      <c r="X18" s="15">
        <v>19651079.460000001</v>
      </c>
      <c r="Y18" s="15">
        <v>3196029.1</v>
      </c>
      <c r="Z18" s="15">
        <v>1831500.86</v>
      </c>
      <c r="AA18" s="15">
        <v>12374849.060000001</v>
      </c>
      <c r="AB18" s="15">
        <v>4831983.47</v>
      </c>
      <c r="AC18" s="15">
        <v>680723.02</v>
      </c>
      <c r="AD18" s="15">
        <v>676305.29</v>
      </c>
      <c r="AE18" s="15">
        <v>0</v>
      </c>
      <c r="AF18" s="15">
        <v>0</v>
      </c>
      <c r="AG18" s="15">
        <v>2378161.13</v>
      </c>
      <c r="AH18" s="15">
        <v>42046.03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34259.089999999997</v>
      </c>
      <c r="AT18" s="15">
        <v>779.09</v>
      </c>
      <c r="AU18" s="15">
        <v>212812.85</v>
      </c>
      <c r="AV18" s="15">
        <v>80880.91</v>
      </c>
      <c r="AW18" s="15">
        <v>364358.28</v>
      </c>
      <c r="AX18" s="15">
        <v>364013.86</v>
      </c>
      <c r="AY18" s="15">
        <v>47623.6</v>
      </c>
      <c r="AZ18" s="15">
        <v>32310.36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19288816.129999999</v>
      </c>
      <c r="BH18" s="15">
        <v>7859819.8700000001</v>
      </c>
      <c r="BI18" s="15">
        <v>5433.42</v>
      </c>
      <c r="BJ18" s="15">
        <v>11.37</v>
      </c>
      <c r="BK18" s="15">
        <v>274137.73</v>
      </c>
      <c r="BL18" s="15">
        <v>41325.33</v>
      </c>
      <c r="BM18" s="15">
        <v>0</v>
      </c>
      <c r="BN18" s="15">
        <v>0</v>
      </c>
      <c r="BO18" s="15">
        <v>0</v>
      </c>
      <c r="BP18" s="15">
        <v>0</v>
      </c>
      <c r="BQ18" s="15">
        <v>1593105.16</v>
      </c>
      <c r="BR18" s="15">
        <v>1574871.87</v>
      </c>
      <c r="BS18" s="15">
        <v>180480.8</v>
      </c>
      <c r="BT18" s="15">
        <v>94955.37</v>
      </c>
      <c r="BU18" s="15">
        <v>0</v>
      </c>
      <c r="BV18" s="15">
        <v>0</v>
      </c>
      <c r="BW18" s="15">
        <v>364836.43</v>
      </c>
      <c r="BX18" s="15">
        <v>364252.93</v>
      </c>
      <c r="BY18" s="15">
        <v>927410.39</v>
      </c>
      <c r="BZ18" s="15">
        <v>706744.57</v>
      </c>
      <c r="CA18" s="15">
        <v>3345403.93</v>
      </c>
      <c r="CB18" s="15">
        <v>2782161.45</v>
      </c>
      <c r="CC18" s="15">
        <v>15943412.189999999</v>
      </c>
      <c r="CD18" s="15">
        <v>5077658.41</v>
      </c>
      <c r="CE18" s="11">
        <f t="shared" si="1"/>
        <v>2.3830642178234998</v>
      </c>
      <c r="CF18" s="11">
        <f t="shared" si="0"/>
        <v>3.8701066265700219</v>
      </c>
      <c r="CG18" s="14"/>
      <c r="CH18" s="14"/>
      <c r="CI18" s="43"/>
      <c r="CJ18" s="43"/>
      <c r="CK18" s="16"/>
      <c r="CL18" s="20"/>
      <c r="CM18" s="20"/>
      <c r="CN18" s="18"/>
      <c r="CO18" s="18"/>
    </row>
    <row r="19" spans="1:93" s="12" customFormat="1" x14ac:dyDescent="0.25">
      <c r="A19" s="9">
        <v>10</v>
      </c>
      <c r="B19" s="10">
        <v>46095</v>
      </c>
      <c r="C19" s="15">
        <v>2280522.9300000002</v>
      </c>
      <c r="D19" s="15">
        <v>1633737.23</v>
      </c>
      <c r="E19" s="15">
        <v>1231132.76</v>
      </c>
      <c r="F19" s="15">
        <v>0</v>
      </c>
      <c r="G19" s="15">
        <v>6749358.7800000003</v>
      </c>
      <c r="H19" s="15">
        <v>0</v>
      </c>
      <c r="I19" s="15">
        <v>0</v>
      </c>
      <c r="J19" s="15"/>
      <c r="K19" s="15">
        <v>22048000</v>
      </c>
      <c r="L19" s="15"/>
      <c r="M19" s="15">
        <v>0</v>
      </c>
      <c r="N19" s="15"/>
      <c r="O19" s="15">
        <v>16285906.800000001</v>
      </c>
      <c r="P19" s="15">
        <v>16285906.800000001</v>
      </c>
      <c r="Q19" s="15">
        <v>0</v>
      </c>
      <c r="R19" s="15">
        <v>0</v>
      </c>
      <c r="S19" s="15">
        <v>2237526.8199999998</v>
      </c>
      <c r="T19" s="15">
        <v>2237526.8199999998</v>
      </c>
      <c r="U19" s="15">
        <v>12070448.17</v>
      </c>
      <c r="V19" s="15"/>
      <c r="W19" s="15">
        <v>38761999.920000002</v>
      </c>
      <c r="X19" s="15">
        <v>20157170.850000001</v>
      </c>
      <c r="Y19" s="15">
        <v>3216080.89</v>
      </c>
      <c r="Z19" s="15">
        <v>1838700.57</v>
      </c>
      <c r="AA19" s="15">
        <v>12493013.49</v>
      </c>
      <c r="AB19" s="15">
        <v>4879362.03</v>
      </c>
      <c r="AC19" s="15">
        <v>280215.11</v>
      </c>
      <c r="AD19" s="15">
        <v>275816.17</v>
      </c>
      <c r="AE19" s="15">
        <v>100</v>
      </c>
      <c r="AF19" s="15">
        <v>0</v>
      </c>
      <c r="AG19" s="15">
        <v>2063911.4</v>
      </c>
      <c r="AH19" s="15">
        <v>42193.79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34262.379999999997</v>
      </c>
      <c r="AT19" s="15">
        <v>782.38</v>
      </c>
      <c r="AU19" s="15">
        <v>209746.79</v>
      </c>
      <c r="AV19" s="15">
        <v>81265.77</v>
      </c>
      <c r="AW19" s="15">
        <v>409467.38</v>
      </c>
      <c r="AX19" s="15">
        <v>409130.32</v>
      </c>
      <c r="AY19" s="15">
        <v>41643.269999999997</v>
      </c>
      <c r="AZ19" s="15">
        <v>26347.279999999999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18748440.710000001</v>
      </c>
      <c r="BH19" s="15">
        <v>7553598.3099999996</v>
      </c>
      <c r="BI19" s="15">
        <v>5155.0600000000004</v>
      </c>
      <c r="BJ19" s="15">
        <v>11.71</v>
      </c>
      <c r="BK19" s="15">
        <v>264230.36</v>
      </c>
      <c r="BL19" s="15">
        <v>36883.31</v>
      </c>
      <c r="BM19" s="15">
        <v>0</v>
      </c>
      <c r="BN19" s="15">
        <v>0</v>
      </c>
      <c r="BO19" s="15">
        <v>0</v>
      </c>
      <c r="BP19" s="15">
        <v>0</v>
      </c>
      <c r="BQ19" s="15">
        <v>1483631.94</v>
      </c>
      <c r="BR19" s="15">
        <v>1302699.19</v>
      </c>
      <c r="BS19" s="15">
        <v>173932.57</v>
      </c>
      <c r="BT19" s="15">
        <v>95356.98</v>
      </c>
      <c r="BU19" s="15">
        <v>0</v>
      </c>
      <c r="BV19" s="15">
        <v>0</v>
      </c>
      <c r="BW19" s="15">
        <v>410819.48</v>
      </c>
      <c r="BX19" s="15">
        <v>409806.37</v>
      </c>
      <c r="BY19" s="15">
        <v>425046.16</v>
      </c>
      <c r="BZ19" s="15">
        <v>194984.99</v>
      </c>
      <c r="CA19" s="15">
        <v>2762815.55</v>
      </c>
      <c r="CB19" s="15">
        <v>2039742.55</v>
      </c>
      <c r="CC19" s="15">
        <v>15985625.16</v>
      </c>
      <c r="CD19" s="15">
        <v>5513855.7599999998</v>
      </c>
      <c r="CE19" s="11">
        <f t="shared" si="1"/>
        <v>2.4248035051511243</v>
      </c>
      <c r="CF19" s="11">
        <f t="shared" si="0"/>
        <v>3.6557305318411162</v>
      </c>
      <c r="CG19" s="14"/>
      <c r="CH19" s="14"/>
      <c r="CI19" s="43"/>
      <c r="CJ19" s="43"/>
      <c r="CK19" s="16"/>
      <c r="CL19" s="20"/>
      <c r="CM19" s="20"/>
      <c r="CN19" s="18"/>
      <c r="CO19" s="18"/>
    </row>
    <row r="20" spans="1:93" s="12" customFormat="1" x14ac:dyDescent="0.25">
      <c r="A20" s="9">
        <v>11</v>
      </c>
      <c r="B20" s="10">
        <v>46098</v>
      </c>
      <c r="C20" s="15">
        <v>2175523.46</v>
      </c>
      <c r="D20" s="15">
        <v>1497075.12</v>
      </c>
      <c r="E20" s="15">
        <v>1272641.21</v>
      </c>
      <c r="F20" s="15">
        <v>0</v>
      </c>
      <c r="G20" s="15">
        <v>6756678.2000000002</v>
      </c>
      <c r="H20" s="15">
        <v>0</v>
      </c>
      <c r="I20" s="15">
        <v>0</v>
      </c>
      <c r="J20" s="15"/>
      <c r="K20" s="15">
        <v>22348000</v>
      </c>
      <c r="L20" s="15"/>
      <c r="M20" s="15">
        <v>0</v>
      </c>
      <c r="N20" s="15"/>
      <c r="O20" s="15">
        <v>16241338.800000001</v>
      </c>
      <c r="P20" s="15">
        <v>16241338.800000001</v>
      </c>
      <c r="Q20" s="15">
        <v>0</v>
      </c>
      <c r="R20" s="15">
        <v>0</v>
      </c>
      <c r="S20" s="15">
        <v>2663686.1</v>
      </c>
      <c r="T20" s="15">
        <v>2663686.1</v>
      </c>
      <c r="U20" s="15">
        <v>12070448.17</v>
      </c>
      <c r="V20" s="15"/>
      <c r="W20" s="15">
        <v>39387419.590000004</v>
      </c>
      <c r="X20" s="15">
        <v>20402100.010000002</v>
      </c>
      <c r="Y20" s="15">
        <v>3232286.16</v>
      </c>
      <c r="Z20" s="15">
        <v>1841392.55</v>
      </c>
      <c r="AA20" s="15">
        <v>12551327.960000001</v>
      </c>
      <c r="AB20" s="15">
        <v>4890186.76</v>
      </c>
      <c r="AC20" s="15">
        <v>1138153.1399999999</v>
      </c>
      <c r="AD20" s="15">
        <v>1133771.3899999999</v>
      </c>
      <c r="AE20" s="15">
        <v>0</v>
      </c>
      <c r="AF20" s="15">
        <v>0</v>
      </c>
      <c r="AG20" s="15">
        <v>2036318.73</v>
      </c>
      <c r="AH20" s="15">
        <v>42305.57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34261.93</v>
      </c>
      <c r="AT20" s="15">
        <v>781.93</v>
      </c>
      <c r="AU20" s="15">
        <v>210283.85</v>
      </c>
      <c r="AV20" s="15">
        <v>81171.740000000005</v>
      </c>
      <c r="AW20" s="15">
        <v>348267.37</v>
      </c>
      <c r="AX20" s="15">
        <v>348196.59</v>
      </c>
      <c r="AY20" s="15">
        <v>70665.48</v>
      </c>
      <c r="AZ20" s="15">
        <v>26221.14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19621564.609999999</v>
      </c>
      <c r="BH20" s="15">
        <v>8364027.6699999999</v>
      </c>
      <c r="BI20" s="15">
        <v>5290.44</v>
      </c>
      <c r="BJ20" s="15">
        <v>12.38</v>
      </c>
      <c r="BK20" s="15">
        <v>293277.74</v>
      </c>
      <c r="BL20" s="15">
        <v>39978.85</v>
      </c>
      <c r="BM20" s="15">
        <v>0</v>
      </c>
      <c r="BN20" s="15">
        <v>0</v>
      </c>
      <c r="BO20" s="15">
        <v>0</v>
      </c>
      <c r="BP20" s="15">
        <v>0</v>
      </c>
      <c r="BQ20" s="15">
        <v>1834023.74</v>
      </c>
      <c r="BR20" s="15">
        <v>1826613.81</v>
      </c>
      <c r="BS20" s="15">
        <v>198460.98</v>
      </c>
      <c r="BT20" s="15">
        <v>119885.39</v>
      </c>
      <c r="BU20" s="15">
        <v>0</v>
      </c>
      <c r="BV20" s="15">
        <v>0</v>
      </c>
      <c r="BW20" s="15">
        <v>349113.58</v>
      </c>
      <c r="BX20" s="15">
        <v>348619.7</v>
      </c>
      <c r="BY20" s="15">
        <v>616430.82999999996</v>
      </c>
      <c r="BZ20" s="15">
        <v>229885.34</v>
      </c>
      <c r="CA20" s="15">
        <v>3296597.31</v>
      </c>
      <c r="CB20" s="15">
        <v>2564995.46</v>
      </c>
      <c r="CC20" s="15">
        <v>16324967.300000001</v>
      </c>
      <c r="CD20" s="15">
        <v>5799032.2000000002</v>
      </c>
      <c r="CE20" s="11">
        <f t="shared" si="1"/>
        <v>2.4127104738519138</v>
      </c>
      <c r="CF20" s="11">
        <f t="shared" si="0"/>
        <v>3.5181905025462701</v>
      </c>
      <c r="CG20" s="14"/>
      <c r="CH20" s="14"/>
      <c r="CI20" s="43"/>
      <c r="CJ20" s="43"/>
      <c r="CK20" s="16"/>
      <c r="CL20" s="20"/>
      <c r="CM20" s="20"/>
      <c r="CN20" s="18"/>
      <c r="CO20" s="18"/>
    </row>
    <row r="21" spans="1:93" s="12" customFormat="1" x14ac:dyDescent="0.25">
      <c r="A21" s="9">
        <v>12</v>
      </c>
      <c r="B21" s="10">
        <v>46099</v>
      </c>
      <c r="C21" s="15">
        <v>2032920.59</v>
      </c>
      <c r="D21" s="15">
        <v>1368526.32</v>
      </c>
      <c r="E21" s="15">
        <v>1249939.52</v>
      </c>
      <c r="F21" s="15">
        <v>0</v>
      </c>
      <c r="G21" s="15">
        <v>6721345.6100000003</v>
      </c>
      <c r="H21" s="15">
        <v>0</v>
      </c>
      <c r="I21" s="15">
        <v>0</v>
      </c>
      <c r="J21" s="15"/>
      <c r="K21" s="15">
        <v>22048000</v>
      </c>
      <c r="L21" s="15"/>
      <c r="M21" s="15">
        <v>0</v>
      </c>
      <c r="N21" s="15"/>
      <c r="O21" s="15">
        <v>16217093.4</v>
      </c>
      <c r="P21" s="15">
        <v>16217093.4</v>
      </c>
      <c r="Q21" s="15">
        <v>0</v>
      </c>
      <c r="R21" s="15">
        <v>0</v>
      </c>
      <c r="S21" s="15">
        <v>2494482</v>
      </c>
      <c r="T21" s="15">
        <v>2494482</v>
      </c>
      <c r="U21" s="15">
        <v>12070448.17</v>
      </c>
      <c r="V21" s="15"/>
      <c r="W21" s="15">
        <v>38693332.939999998</v>
      </c>
      <c r="X21" s="15">
        <v>20080101.719999999</v>
      </c>
      <c r="Y21" s="15">
        <v>3176031.38</v>
      </c>
      <c r="Z21" s="15">
        <v>1833404.26</v>
      </c>
      <c r="AA21" s="15">
        <v>12380277.869999999</v>
      </c>
      <c r="AB21" s="15">
        <v>4849147.68</v>
      </c>
      <c r="AC21" s="15">
        <v>875978.63</v>
      </c>
      <c r="AD21" s="15">
        <v>871618.87</v>
      </c>
      <c r="AE21" s="15">
        <v>0.38</v>
      </c>
      <c r="AF21" s="15">
        <v>0</v>
      </c>
      <c r="AG21" s="15">
        <v>2023892.92</v>
      </c>
      <c r="AH21" s="15">
        <v>42246.68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34260.910000000003</v>
      </c>
      <c r="AT21" s="15">
        <v>780.91</v>
      </c>
      <c r="AU21" s="15">
        <v>211711.09</v>
      </c>
      <c r="AV21" s="15">
        <v>81224.58</v>
      </c>
      <c r="AW21" s="15">
        <v>390183.84</v>
      </c>
      <c r="AX21" s="15">
        <v>389503.85</v>
      </c>
      <c r="AY21" s="15">
        <v>69740.800000000003</v>
      </c>
      <c r="AZ21" s="15">
        <v>26176.83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19162077.809999999</v>
      </c>
      <c r="BH21" s="15">
        <v>8094103.6699999999</v>
      </c>
      <c r="BI21" s="15">
        <v>5259.49</v>
      </c>
      <c r="BJ21" s="15">
        <v>12.62</v>
      </c>
      <c r="BK21" s="15">
        <v>287487.58</v>
      </c>
      <c r="BL21" s="15">
        <v>38910.57</v>
      </c>
      <c r="BM21" s="15">
        <v>0</v>
      </c>
      <c r="BN21" s="15">
        <v>0</v>
      </c>
      <c r="BO21" s="15">
        <v>0</v>
      </c>
      <c r="BP21" s="15">
        <v>0</v>
      </c>
      <c r="BQ21" s="15">
        <v>1857040.86</v>
      </c>
      <c r="BR21" s="15">
        <v>1842431.79</v>
      </c>
      <c r="BS21" s="15">
        <v>198293.29</v>
      </c>
      <c r="BT21" s="15">
        <v>119717.7</v>
      </c>
      <c r="BU21" s="15">
        <v>0</v>
      </c>
      <c r="BV21" s="15">
        <v>0</v>
      </c>
      <c r="BW21" s="15">
        <v>389497.16</v>
      </c>
      <c r="BX21" s="15">
        <v>389155.72</v>
      </c>
      <c r="BY21" s="15">
        <v>427470.04</v>
      </c>
      <c r="BZ21" s="15">
        <v>196519.54</v>
      </c>
      <c r="CA21" s="15">
        <v>3165048.41</v>
      </c>
      <c r="CB21" s="15">
        <v>2586747.94</v>
      </c>
      <c r="CC21" s="15">
        <v>15997029.4</v>
      </c>
      <c r="CD21" s="15">
        <v>5507355.7300000004</v>
      </c>
      <c r="CE21" s="11">
        <f t="shared" si="1"/>
        <v>2.4187823859347284</v>
      </c>
      <c r="CF21" s="11">
        <f t="shared" si="0"/>
        <v>3.6460513365095442</v>
      </c>
      <c r="CG21" s="14"/>
      <c r="CH21" s="14"/>
      <c r="CI21" s="43"/>
      <c r="CJ21" s="43"/>
      <c r="CK21" s="16"/>
      <c r="CL21" s="20"/>
      <c r="CM21" s="20"/>
      <c r="CN21" s="18"/>
      <c r="CO21" s="18"/>
    </row>
    <row r="22" spans="1:93" s="12" customFormat="1" x14ac:dyDescent="0.25">
      <c r="A22" s="9">
        <v>13</v>
      </c>
      <c r="B22" s="10">
        <v>46100</v>
      </c>
      <c r="C22" s="15">
        <v>1907757.83</v>
      </c>
      <c r="D22" s="15">
        <v>1257878.6399999999</v>
      </c>
      <c r="E22" s="15">
        <v>1782941.37</v>
      </c>
      <c r="F22" s="15">
        <v>0</v>
      </c>
      <c r="G22" s="15">
        <v>6723803.0999999996</v>
      </c>
      <c r="H22" s="15">
        <v>0</v>
      </c>
      <c r="I22" s="15">
        <v>0</v>
      </c>
      <c r="J22" s="15"/>
      <c r="K22" s="15">
        <v>21448000</v>
      </c>
      <c r="L22" s="15"/>
      <c r="M22" s="15">
        <v>0</v>
      </c>
      <c r="N22" s="15"/>
      <c r="O22" s="15">
        <v>16197524.1</v>
      </c>
      <c r="P22" s="15">
        <v>16197524.1</v>
      </c>
      <c r="Q22" s="15">
        <v>0</v>
      </c>
      <c r="R22" s="15">
        <v>0</v>
      </c>
      <c r="S22" s="15">
        <v>2342496.0099999998</v>
      </c>
      <c r="T22" s="15">
        <v>2342496.0099999998</v>
      </c>
      <c r="U22" s="15">
        <v>12070448.17</v>
      </c>
      <c r="V22" s="15"/>
      <c r="W22" s="15">
        <v>38332074.240000002</v>
      </c>
      <c r="X22" s="15">
        <v>19797898.75</v>
      </c>
      <c r="Y22" s="15">
        <v>3165606.9</v>
      </c>
      <c r="Z22" s="15">
        <v>1834322.36</v>
      </c>
      <c r="AA22" s="15">
        <v>12384456.49</v>
      </c>
      <c r="AB22" s="15">
        <v>4871518.2699999996</v>
      </c>
      <c r="AC22" s="15">
        <v>1224276.53</v>
      </c>
      <c r="AD22" s="15">
        <v>1219933.21</v>
      </c>
      <c r="AE22" s="15">
        <v>28.92</v>
      </c>
      <c r="AF22" s="15">
        <v>0</v>
      </c>
      <c r="AG22" s="15">
        <v>1818430.3</v>
      </c>
      <c r="AH22" s="15">
        <v>42155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34518.629999999997</v>
      </c>
      <c r="AT22" s="15">
        <v>778.6</v>
      </c>
      <c r="AU22" s="15">
        <v>221463.49</v>
      </c>
      <c r="AV22" s="15">
        <v>80919.23</v>
      </c>
      <c r="AW22" s="15">
        <v>367718.13</v>
      </c>
      <c r="AX22" s="15">
        <v>367448.2</v>
      </c>
      <c r="AY22" s="15">
        <v>73665.55</v>
      </c>
      <c r="AZ22" s="15">
        <v>26186.34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19290164.940000001</v>
      </c>
      <c r="BH22" s="15">
        <v>8443261.1999999993</v>
      </c>
      <c r="BI22" s="15">
        <v>5267.81</v>
      </c>
      <c r="BJ22" s="15">
        <v>12.59</v>
      </c>
      <c r="BK22" s="15">
        <v>285774.49</v>
      </c>
      <c r="BL22" s="15">
        <v>38435.96</v>
      </c>
      <c r="BM22" s="15">
        <v>0</v>
      </c>
      <c r="BN22" s="15">
        <v>0</v>
      </c>
      <c r="BO22" s="15">
        <v>0</v>
      </c>
      <c r="BP22" s="15">
        <v>0</v>
      </c>
      <c r="BQ22" s="15">
        <v>2076970.46</v>
      </c>
      <c r="BR22" s="15">
        <v>2065037.18</v>
      </c>
      <c r="BS22" s="15">
        <v>198040.94</v>
      </c>
      <c r="BT22" s="15">
        <v>119465.35</v>
      </c>
      <c r="BU22" s="15">
        <v>0</v>
      </c>
      <c r="BV22" s="15">
        <v>0</v>
      </c>
      <c r="BW22" s="15">
        <v>367644.15</v>
      </c>
      <c r="BX22" s="15">
        <v>367414.79</v>
      </c>
      <c r="BY22" s="15">
        <v>910328.13</v>
      </c>
      <c r="BZ22" s="15">
        <v>700733.79</v>
      </c>
      <c r="CA22" s="15">
        <v>3844025.98</v>
      </c>
      <c r="CB22" s="15">
        <v>3291099.67</v>
      </c>
      <c r="CC22" s="15">
        <v>15446138.960000001</v>
      </c>
      <c r="CD22" s="15">
        <v>5152161.54</v>
      </c>
      <c r="CE22" s="11">
        <f t="shared" si="1"/>
        <v>2.4816605845167148</v>
      </c>
      <c r="CF22" s="11">
        <f t="shared" si="0"/>
        <v>3.8426393653021989</v>
      </c>
      <c r="CG22" s="14"/>
      <c r="CH22" s="14"/>
      <c r="CI22" s="43"/>
      <c r="CJ22" s="43"/>
      <c r="CK22" s="16"/>
      <c r="CL22" s="20"/>
      <c r="CM22" s="20"/>
      <c r="CN22" s="18"/>
      <c r="CO22" s="18"/>
    </row>
    <row r="23" spans="1:93" s="12" customFormat="1" x14ac:dyDescent="0.25">
      <c r="A23" s="9">
        <v>14</v>
      </c>
      <c r="B23" s="10">
        <v>46101</v>
      </c>
      <c r="C23" s="15">
        <v>1540839.6</v>
      </c>
      <c r="D23" s="15">
        <v>893920.47</v>
      </c>
      <c r="E23" s="15">
        <v>3201836.23</v>
      </c>
      <c r="F23" s="15">
        <v>0</v>
      </c>
      <c r="G23" s="15">
        <v>6726271.5899999999</v>
      </c>
      <c r="H23" s="15">
        <v>0</v>
      </c>
      <c r="I23" s="15">
        <v>0</v>
      </c>
      <c r="J23" s="15"/>
      <c r="K23" s="15">
        <v>20048000</v>
      </c>
      <c r="L23" s="15"/>
      <c r="M23" s="15">
        <v>0</v>
      </c>
      <c r="N23" s="15"/>
      <c r="O23" s="15">
        <v>16170628.5</v>
      </c>
      <c r="P23" s="15">
        <v>16170628.5</v>
      </c>
      <c r="Q23" s="15">
        <v>0</v>
      </c>
      <c r="R23" s="15">
        <v>0</v>
      </c>
      <c r="S23" s="15">
        <v>2270989.4700000002</v>
      </c>
      <c r="T23" s="15">
        <v>2270989.4700000002</v>
      </c>
      <c r="U23" s="15">
        <v>12070448.17</v>
      </c>
      <c r="V23" s="15"/>
      <c r="W23" s="15">
        <v>37888117.219999999</v>
      </c>
      <c r="X23" s="15">
        <v>19335538.440000001</v>
      </c>
      <c r="Y23" s="15">
        <v>3151234.15</v>
      </c>
      <c r="Z23" s="15">
        <v>1826808.94</v>
      </c>
      <c r="AA23" s="15">
        <v>12347935.449999999</v>
      </c>
      <c r="AB23" s="15">
        <v>4774163.8</v>
      </c>
      <c r="AC23" s="15">
        <v>1289429.29</v>
      </c>
      <c r="AD23" s="15">
        <v>1285108.69</v>
      </c>
      <c r="AE23" s="15">
        <v>1.18</v>
      </c>
      <c r="AF23" s="15">
        <v>0</v>
      </c>
      <c r="AG23" s="15">
        <v>1740764.89</v>
      </c>
      <c r="AH23" s="15">
        <v>42095.16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34517.68</v>
      </c>
      <c r="AT23" s="15">
        <v>777.64</v>
      </c>
      <c r="AU23" s="15">
        <v>223783.96</v>
      </c>
      <c r="AV23" s="15">
        <v>80897.320000000007</v>
      </c>
      <c r="AW23" s="15">
        <v>310839.07</v>
      </c>
      <c r="AX23" s="15">
        <v>310468.53000000003</v>
      </c>
      <c r="AY23" s="15">
        <v>73608.52</v>
      </c>
      <c r="AZ23" s="15">
        <v>26129.89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19172114.190000001</v>
      </c>
      <c r="BH23" s="15">
        <v>8346449.9699999997</v>
      </c>
      <c r="BI23" s="15">
        <v>5140.46</v>
      </c>
      <c r="BJ23" s="15">
        <v>12.57</v>
      </c>
      <c r="BK23" s="15">
        <v>282858.65999999997</v>
      </c>
      <c r="BL23" s="15">
        <v>36435.42</v>
      </c>
      <c r="BM23" s="15">
        <v>0</v>
      </c>
      <c r="BN23" s="15">
        <v>0</v>
      </c>
      <c r="BO23" s="15">
        <v>0</v>
      </c>
      <c r="BP23" s="15">
        <v>0</v>
      </c>
      <c r="BQ23" s="15">
        <v>2065770.12</v>
      </c>
      <c r="BR23" s="15">
        <v>2050789.83</v>
      </c>
      <c r="BS23" s="15">
        <v>197869.44</v>
      </c>
      <c r="BT23" s="15">
        <v>119293.85</v>
      </c>
      <c r="BU23" s="15">
        <v>0</v>
      </c>
      <c r="BV23" s="15">
        <v>0</v>
      </c>
      <c r="BW23" s="15">
        <v>311214.48</v>
      </c>
      <c r="BX23" s="15">
        <v>310659.81</v>
      </c>
      <c r="BY23" s="15">
        <v>1154016.5</v>
      </c>
      <c r="BZ23" s="15">
        <v>948071.66</v>
      </c>
      <c r="CA23" s="15">
        <v>4016869.66</v>
      </c>
      <c r="CB23" s="15">
        <v>3465263.14</v>
      </c>
      <c r="CC23" s="15">
        <v>15155244.529999999</v>
      </c>
      <c r="CD23" s="15">
        <v>4881186.83</v>
      </c>
      <c r="CE23" s="11">
        <f t="shared" si="1"/>
        <v>2.5000003889742581</v>
      </c>
      <c r="CF23" s="11">
        <f t="shared" si="0"/>
        <v>3.9612371157692401</v>
      </c>
      <c r="CG23" s="14"/>
      <c r="CH23" s="14"/>
      <c r="CI23" s="43"/>
      <c r="CJ23" s="43"/>
      <c r="CK23" s="16"/>
      <c r="CL23" s="20"/>
      <c r="CM23" s="20"/>
      <c r="CN23" s="18"/>
      <c r="CO23" s="18"/>
    </row>
    <row r="24" spans="1:93" s="12" customFormat="1" x14ac:dyDescent="0.25">
      <c r="A24" s="9">
        <v>15</v>
      </c>
      <c r="B24" s="10">
        <v>46102</v>
      </c>
      <c r="C24" s="15">
        <v>1980766.29</v>
      </c>
      <c r="D24" s="15">
        <v>1332397.77</v>
      </c>
      <c r="E24" s="15">
        <v>2401378.23</v>
      </c>
      <c r="F24" s="15">
        <v>0</v>
      </c>
      <c r="G24" s="15">
        <v>6728728.7000000002</v>
      </c>
      <c r="H24" s="15">
        <v>0</v>
      </c>
      <c r="I24" s="15">
        <v>0</v>
      </c>
      <c r="J24" s="15"/>
      <c r="K24" s="15">
        <v>20788000</v>
      </c>
      <c r="L24" s="15"/>
      <c r="M24" s="15">
        <v>0</v>
      </c>
      <c r="N24" s="15"/>
      <c r="O24" s="15">
        <v>16181774.1</v>
      </c>
      <c r="P24" s="15">
        <v>16181774.1</v>
      </c>
      <c r="Q24" s="15">
        <v>0</v>
      </c>
      <c r="R24" s="15">
        <v>0</v>
      </c>
      <c r="S24" s="15">
        <v>2463184.75</v>
      </c>
      <c r="T24" s="15">
        <v>2463184.75</v>
      </c>
      <c r="U24" s="15">
        <v>12070448.17</v>
      </c>
      <c r="V24" s="15"/>
      <c r="W24" s="15">
        <v>38473383.890000001</v>
      </c>
      <c r="X24" s="15">
        <v>19977356.620000001</v>
      </c>
      <c r="Y24" s="15">
        <v>3204031.96</v>
      </c>
      <c r="Z24" s="15">
        <v>1827567.2</v>
      </c>
      <c r="AA24" s="15">
        <v>12276809.6</v>
      </c>
      <c r="AB24" s="15">
        <v>4783707.5999999996</v>
      </c>
      <c r="AC24" s="15">
        <v>1137070.75</v>
      </c>
      <c r="AD24" s="15">
        <v>1132569.6200000001</v>
      </c>
      <c r="AE24" s="15">
        <v>0</v>
      </c>
      <c r="AF24" s="15">
        <v>0</v>
      </c>
      <c r="AG24" s="15">
        <v>1459997.23</v>
      </c>
      <c r="AH24" s="15">
        <v>39396.879999999997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34518.839999999997</v>
      </c>
      <c r="AT24" s="15">
        <v>778.81</v>
      </c>
      <c r="AU24" s="15">
        <v>242680.68</v>
      </c>
      <c r="AV24" s="15">
        <v>80973.08</v>
      </c>
      <c r="AW24" s="15">
        <v>322041.65000000002</v>
      </c>
      <c r="AX24" s="15">
        <v>321317.94</v>
      </c>
      <c r="AY24" s="15">
        <v>73601.8</v>
      </c>
      <c r="AZ24" s="15">
        <v>26123.67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18750752.510000002</v>
      </c>
      <c r="BH24" s="15">
        <v>8212434.79</v>
      </c>
      <c r="BI24" s="15">
        <v>5024.43</v>
      </c>
      <c r="BJ24" s="15">
        <v>12.6</v>
      </c>
      <c r="BK24" s="15">
        <v>258913.46</v>
      </c>
      <c r="BL24" s="15">
        <v>36459.599999999999</v>
      </c>
      <c r="BM24" s="15">
        <v>0</v>
      </c>
      <c r="BN24" s="15">
        <v>0</v>
      </c>
      <c r="BO24" s="15">
        <v>0</v>
      </c>
      <c r="BP24" s="15">
        <v>0</v>
      </c>
      <c r="BQ24" s="15">
        <v>2223379.2000000002</v>
      </c>
      <c r="BR24" s="15">
        <v>2049069.45</v>
      </c>
      <c r="BS24" s="15">
        <v>198001.06</v>
      </c>
      <c r="BT24" s="15">
        <v>119425.47</v>
      </c>
      <c r="BU24" s="15">
        <v>0</v>
      </c>
      <c r="BV24" s="15">
        <v>0</v>
      </c>
      <c r="BW24" s="15">
        <v>321612.15000000002</v>
      </c>
      <c r="BX24" s="15">
        <v>321103.19</v>
      </c>
      <c r="BY24" s="15">
        <v>413409.24</v>
      </c>
      <c r="BZ24" s="15">
        <v>189464.08</v>
      </c>
      <c r="CA24" s="15">
        <v>3420339.54</v>
      </c>
      <c r="CB24" s="15">
        <v>2715534.38</v>
      </c>
      <c r="CC24" s="15">
        <v>15330412.970000001</v>
      </c>
      <c r="CD24" s="15">
        <v>5496900.4100000001</v>
      </c>
      <c r="CE24" s="11">
        <f t="shared" si="1"/>
        <v>2.5096117087836021</v>
      </c>
      <c r="CF24" s="11">
        <f t="shared" si="0"/>
        <v>3.6342948079716075</v>
      </c>
      <c r="CG24" s="14"/>
      <c r="CH24" s="14"/>
      <c r="CI24" s="43"/>
      <c r="CJ24" s="43"/>
      <c r="CK24" s="16"/>
      <c r="CL24" s="20"/>
      <c r="CM24" s="20"/>
      <c r="CN24" s="18"/>
      <c r="CO24" s="18"/>
    </row>
    <row r="25" spans="1:93" s="12" customFormat="1" x14ac:dyDescent="0.25">
      <c r="A25" s="9">
        <v>16</v>
      </c>
      <c r="B25" s="10">
        <v>46105</v>
      </c>
      <c r="C25" s="15">
        <v>1913323.01</v>
      </c>
      <c r="D25" s="15">
        <v>1248223.57</v>
      </c>
      <c r="E25" s="15">
        <v>5092946.8600000003</v>
      </c>
      <c r="F25" s="15">
        <v>0</v>
      </c>
      <c r="G25" s="15">
        <v>6736127.9100000001</v>
      </c>
      <c r="H25" s="15">
        <v>0</v>
      </c>
      <c r="I25" s="15">
        <v>0</v>
      </c>
      <c r="J25" s="15"/>
      <c r="K25" s="15">
        <v>18388000</v>
      </c>
      <c r="L25" s="15"/>
      <c r="M25" s="15">
        <v>0</v>
      </c>
      <c r="N25" s="15"/>
      <c r="O25" s="15">
        <v>16175163</v>
      </c>
      <c r="P25" s="15">
        <v>16175163</v>
      </c>
      <c r="Q25" s="15">
        <v>0</v>
      </c>
      <c r="R25" s="15">
        <v>0</v>
      </c>
      <c r="S25" s="15">
        <v>2701338.99</v>
      </c>
      <c r="T25" s="15">
        <v>2701338.99</v>
      </c>
      <c r="U25" s="15">
        <v>12070448.17</v>
      </c>
      <c r="V25" s="15"/>
      <c r="W25" s="15">
        <v>38936451.600000001</v>
      </c>
      <c r="X25" s="15">
        <v>20124725.550000001</v>
      </c>
      <c r="Y25" s="15">
        <v>3208288.88</v>
      </c>
      <c r="Z25" s="15">
        <v>1818969.15</v>
      </c>
      <c r="AA25" s="15">
        <v>12331853.619999999</v>
      </c>
      <c r="AB25" s="15">
        <v>4835022.8899999997</v>
      </c>
      <c r="AC25" s="15">
        <v>1272987.7</v>
      </c>
      <c r="AD25" s="15">
        <v>1268506.02</v>
      </c>
      <c r="AE25" s="15">
        <v>0</v>
      </c>
      <c r="AF25" s="15">
        <v>0</v>
      </c>
      <c r="AG25" s="15">
        <v>1823106.48</v>
      </c>
      <c r="AH25" s="15">
        <v>48525.47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36704.68</v>
      </c>
      <c r="AT25" s="15">
        <v>776.3</v>
      </c>
      <c r="AU25" s="15">
        <v>238690.68</v>
      </c>
      <c r="AV25" s="15">
        <v>80634.080000000002</v>
      </c>
      <c r="AW25" s="15">
        <v>728941.6</v>
      </c>
      <c r="AX25" s="15">
        <v>728885.7</v>
      </c>
      <c r="AY25" s="15">
        <v>73731.839999999997</v>
      </c>
      <c r="AZ25" s="15">
        <v>26186.2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19714305.469999999</v>
      </c>
      <c r="BH25" s="15">
        <v>8807505.8100000005</v>
      </c>
      <c r="BI25" s="15">
        <v>5235.49</v>
      </c>
      <c r="BJ25" s="15">
        <v>12.57</v>
      </c>
      <c r="BK25" s="15">
        <v>248929.07</v>
      </c>
      <c r="BL25" s="15">
        <v>39143.24</v>
      </c>
      <c r="BM25" s="15">
        <v>0</v>
      </c>
      <c r="BN25" s="15">
        <v>0</v>
      </c>
      <c r="BO25" s="15">
        <v>0</v>
      </c>
      <c r="BP25" s="15">
        <v>0</v>
      </c>
      <c r="BQ25" s="15">
        <v>2068015.04</v>
      </c>
      <c r="BR25" s="15">
        <v>2060563.55</v>
      </c>
      <c r="BS25" s="15">
        <v>301762.59000000003</v>
      </c>
      <c r="BT25" s="15">
        <v>119204.23</v>
      </c>
      <c r="BU25" s="15">
        <v>0</v>
      </c>
      <c r="BV25" s="15">
        <v>0</v>
      </c>
      <c r="BW25" s="15">
        <v>735266.04</v>
      </c>
      <c r="BX25" s="15">
        <v>732047.92</v>
      </c>
      <c r="BY25" s="15">
        <v>620933.04</v>
      </c>
      <c r="BZ25" s="15">
        <v>234295.49</v>
      </c>
      <c r="CA25" s="15">
        <v>3980141.26</v>
      </c>
      <c r="CB25" s="15">
        <v>3185266.99</v>
      </c>
      <c r="CC25" s="15">
        <v>15734164.210000001</v>
      </c>
      <c r="CD25" s="15">
        <v>5622238.8200000003</v>
      </c>
      <c r="CE25" s="11">
        <f t="shared" si="1"/>
        <v>2.4746437802685168</v>
      </c>
      <c r="CF25" s="11">
        <f t="shared" si="0"/>
        <v>3.5794860720626591</v>
      </c>
      <c r="CG25" s="14"/>
      <c r="CH25" s="14"/>
      <c r="CI25" s="43"/>
      <c r="CJ25" s="43"/>
      <c r="CK25" s="16"/>
      <c r="CL25" s="20"/>
      <c r="CM25" s="20"/>
      <c r="CN25" s="18"/>
      <c r="CO25" s="18"/>
    </row>
    <row r="26" spans="1:93" s="12" customFormat="1" x14ac:dyDescent="0.25">
      <c r="A26" s="9">
        <v>17</v>
      </c>
      <c r="B26" s="10">
        <v>46106</v>
      </c>
      <c r="C26" s="15">
        <v>1790078.97</v>
      </c>
      <c r="D26" s="15">
        <v>1217302.3999999999</v>
      </c>
      <c r="E26" s="15">
        <v>18200427.559999999</v>
      </c>
      <c r="F26" s="15">
        <v>0</v>
      </c>
      <c r="G26" s="15">
        <v>6823745.7800000003</v>
      </c>
      <c r="H26" s="15">
        <v>0</v>
      </c>
      <c r="I26" s="15">
        <v>0</v>
      </c>
      <c r="J26" s="15"/>
      <c r="K26" s="15">
        <v>5388000</v>
      </c>
      <c r="L26" s="15"/>
      <c r="M26" s="15">
        <v>0</v>
      </c>
      <c r="N26" s="15"/>
      <c r="O26" s="15">
        <v>16204739.4</v>
      </c>
      <c r="P26" s="15">
        <v>16204739.4</v>
      </c>
      <c r="Q26" s="15">
        <v>0</v>
      </c>
      <c r="R26" s="15">
        <v>0</v>
      </c>
      <c r="S26" s="15">
        <v>3203240.72</v>
      </c>
      <c r="T26" s="15">
        <v>3203240.72</v>
      </c>
      <c r="U26" s="15">
        <v>12070448.17</v>
      </c>
      <c r="V26" s="15"/>
      <c r="W26" s="15">
        <v>39539784.259999998</v>
      </c>
      <c r="X26" s="15">
        <v>20625282.52</v>
      </c>
      <c r="Y26" s="15">
        <v>3150335.24</v>
      </c>
      <c r="Z26" s="15">
        <v>1813614.59</v>
      </c>
      <c r="AA26" s="15">
        <v>12446929.300000001</v>
      </c>
      <c r="AB26" s="15">
        <v>4852852.5199999996</v>
      </c>
      <c r="AC26" s="15">
        <v>1155517.31</v>
      </c>
      <c r="AD26" s="15">
        <v>950957.15</v>
      </c>
      <c r="AE26" s="15">
        <v>3</v>
      </c>
      <c r="AF26" s="15">
        <v>0</v>
      </c>
      <c r="AG26" s="15">
        <v>1658976.54</v>
      </c>
      <c r="AH26" s="15">
        <v>48565.67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33869.839999999997</v>
      </c>
      <c r="AT26" s="15">
        <v>776.45</v>
      </c>
      <c r="AU26" s="15">
        <v>203035.44</v>
      </c>
      <c r="AV26" s="15">
        <v>80808.740000000005</v>
      </c>
      <c r="AW26" s="15">
        <v>703497.17</v>
      </c>
      <c r="AX26" s="15">
        <v>703432.79</v>
      </c>
      <c r="AY26" s="15">
        <v>77916.600000000006</v>
      </c>
      <c r="AZ26" s="15">
        <v>26278.21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19430080.449999999</v>
      </c>
      <c r="BH26" s="15">
        <v>8477286.1199999992</v>
      </c>
      <c r="BI26" s="15">
        <v>5282.97</v>
      </c>
      <c r="BJ26" s="15">
        <v>12.57</v>
      </c>
      <c r="BK26" s="15">
        <v>223282.75</v>
      </c>
      <c r="BL26" s="15">
        <v>44050.07</v>
      </c>
      <c r="BM26" s="15">
        <v>0</v>
      </c>
      <c r="BN26" s="15">
        <v>0</v>
      </c>
      <c r="BO26" s="15">
        <v>0</v>
      </c>
      <c r="BP26" s="15">
        <v>0</v>
      </c>
      <c r="BQ26" s="15">
        <v>1327654.01</v>
      </c>
      <c r="BR26" s="15">
        <v>1313787.97</v>
      </c>
      <c r="BS26" s="15">
        <v>301881.15000000002</v>
      </c>
      <c r="BT26" s="15">
        <v>119322.8</v>
      </c>
      <c r="BU26" s="15">
        <v>0</v>
      </c>
      <c r="BV26" s="15">
        <v>0</v>
      </c>
      <c r="BW26" s="15">
        <v>713741.66</v>
      </c>
      <c r="BX26" s="15">
        <v>708555.03</v>
      </c>
      <c r="BY26" s="15">
        <v>421225.87</v>
      </c>
      <c r="BZ26" s="15">
        <v>194964.99</v>
      </c>
      <c r="CA26" s="15">
        <v>2993068.41</v>
      </c>
      <c r="CB26" s="15">
        <v>2380693.4300000002</v>
      </c>
      <c r="CC26" s="15">
        <v>16437012.039999999</v>
      </c>
      <c r="CD26" s="15">
        <v>6096592.6900000004</v>
      </c>
      <c r="CE26" s="11">
        <f t="shared" si="1"/>
        <v>2.4055335704432568</v>
      </c>
      <c r="CF26" s="11">
        <f t="shared" si="0"/>
        <v>3.3830835630254312</v>
      </c>
      <c r="CG26" s="14"/>
      <c r="CH26" s="14"/>
      <c r="CI26" s="43"/>
      <c r="CJ26" s="43"/>
      <c r="CK26" s="16"/>
      <c r="CL26" s="20"/>
      <c r="CM26" s="20"/>
      <c r="CN26" s="18"/>
      <c r="CO26" s="18"/>
    </row>
    <row r="27" spans="1:93" s="12" customFormat="1" x14ac:dyDescent="0.25">
      <c r="A27" s="9">
        <v>18</v>
      </c>
      <c r="B27" s="10">
        <v>46107</v>
      </c>
      <c r="C27" s="15">
        <v>1756489.43</v>
      </c>
      <c r="D27" s="15">
        <v>1168944.54</v>
      </c>
      <c r="E27" s="15">
        <v>5070589.26</v>
      </c>
      <c r="F27" s="15">
        <v>0</v>
      </c>
      <c r="G27" s="15">
        <v>6736557.2000000002</v>
      </c>
      <c r="H27" s="15">
        <v>0</v>
      </c>
      <c r="I27" s="15">
        <v>0</v>
      </c>
      <c r="J27" s="15"/>
      <c r="K27" s="15">
        <v>18388000</v>
      </c>
      <c r="L27" s="15"/>
      <c r="M27" s="15">
        <v>0</v>
      </c>
      <c r="N27" s="15"/>
      <c r="O27" s="15">
        <v>16225905</v>
      </c>
      <c r="P27" s="15">
        <v>16225905</v>
      </c>
      <c r="Q27" s="15">
        <v>0</v>
      </c>
      <c r="R27" s="15">
        <v>0</v>
      </c>
      <c r="S27" s="15">
        <v>1983689.26</v>
      </c>
      <c r="T27" s="15">
        <v>1983689.26</v>
      </c>
      <c r="U27" s="15">
        <v>12070448.17</v>
      </c>
      <c r="V27" s="15"/>
      <c r="W27" s="15">
        <v>38090781.979999997</v>
      </c>
      <c r="X27" s="15">
        <v>19378538.800000001</v>
      </c>
      <c r="Y27" s="15">
        <v>3128767.13</v>
      </c>
      <c r="Z27" s="15">
        <v>1813859.42</v>
      </c>
      <c r="AA27" s="15">
        <v>12522893.210000001</v>
      </c>
      <c r="AB27" s="15">
        <v>4899627.93</v>
      </c>
      <c r="AC27" s="15">
        <v>504545.52</v>
      </c>
      <c r="AD27" s="15">
        <v>500008.63</v>
      </c>
      <c r="AE27" s="15">
        <v>0.5</v>
      </c>
      <c r="AF27" s="15">
        <v>0</v>
      </c>
      <c r="AG27" s="15">
        <v>1462739.69</v>
      </c>
      <c r="AH27" s="15">
        <v>48635.28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33871.46</v>
      </c>
      <c r="AT27" s="15">
        <v>778.08</v>
      </c>
      <c r="AU27" s="15">
        <v>206597.82</v>
      </c>
      <c r="AV27" s="15">
        <v>80844.100000000006</v>
      </c>
      <c r="AW27" s="15">
        <v>273624.93</v>
      </c>
      <c r="AX27" s="15">
        <v>273508.76</v>
      </c>
      <c r="AY27" s="15">
        <v>78206.63</v>
      </c>
      <c r="AZ27" s="15">
        <v>26290.42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18211246.899999999</v>
      </c>
      <c r="BH27" s="15">
        <v>7643552.6200000001</v>
      </c>
      <c r="BI27" s="15">
        <v>5421.15</v>
      </c>
      <c r="BJ27" s="15">
        <v>12.54</v>
      </c>
      <c r="BK27" s="15">
        <v>219883.88</v>
      </c>
      <c r="BL27" s="15">
        <v>41742.949999999997</v>
      </c>
      <c r="BM27" s="15">
        <v>0</v>
      </c>
      <c r="BN27" s="15">
        <v>0</v>
      </c>
      <c r="BO27" s="15">
        <v>0</v>
      </c>
      <c r="BP27" s="15">
        <v>0</v>
      </c>
      <c r="BQ27" s="15">
        <v>1617402.8799999999</v>
      </c>
      <c r="BR27" s="15">
        <v>1606568.36</v>
      </c>
      <c r="BS27" s="15">
        <v>351256.49</v>
      </c>
      <c r="BT27" s="15">
        <v>119526.66</v>
      </c>
      <c r="BU27" s="15">
        <v>0</v>
      </c>
      <c r="BV27" s="15">
        <v>0</v>
      </c>
      <c r="BW27" s="15">
        <v>273553.46999999997</v>
      </c>
      <c r="BX27" s="15">
        <v>273473.02</v>
      </c>
      <c r="BY27" s="15">
        <v>893943.79</v>
      </c>
      <c r="BZ27" s="15">
        <v>697789.25</v>
      </c>
      <c r="CA27" s="15">
        <v>3361461.66</v>
      </c>
      <c r="CB27" s="15">
        <v>2739112.79</v>
      </c>
      <c r="CC27" s="15">
        <v>14849785.24</v>
      </c>
      <c r="CD27" s="15">
        <v>4904439.83</v>
      </c>
      <c r="CE27" s="11">
        <f t="shared" si="1"/>
        <v>2.5650729195326729</v>
      </c>
      <c r="CF27" s="11">
        <f t="shared" si="0"/>
        <v>3.9512236813393633</v>
      </c>
      <c r="CG27" s="14"/>
      <c r="CH27" s="14"/>
      <c r="CI27" s="43"/>
      <c r="CJ27" s="43"/>
      <c r="CK27" s="16"/>
      <c r="CL27" s="20"/>
      <c r="CM27" s="20"/>
      <c r="CN27" s="18"/>
      <c r="CO27" s="18"/>
    </row>
    <row r="28" spans="1:93" s="12" customFormat="1" x14ac:dyDescent="0.25">
      <c r="A28" s="9">
        <v>19</v>
      </c>
      <c r="B28" s="10">
        <v>46108</v>
      </c>
      <c r="C28" s="15">
        <v>1699433.44</v>
      </c>
      <c r="D28" s="15">
        <v>1115865.71</v>
      </c>
      <c r="E28" s="15">
        <v>4918103.38</v>
      </c>
      <c r="F28" s="15">
        <v>0</v>
      </c>
      <c r="G28" s="15">
        <v>6738976.1200000001</v>
      </c>
      <c r="H28" s="15">
        <v>0</v>
      </c>
      <c r="I28" s="15">
        <v>0</v>
      </c>
      <c r="J28" s="15"/>
      <c r="K28" s="15">
        <v>18388000</v>
      </c>
      <c r="L28" s="15"/>
      <c r="M28" s="15">
        <v>0</v>
      </c>
      <c r="N28" s="15"/>
      <c r="O28" s="15">
        <v>16209839.1</v>
      </c>
      <c r="P28" s="15">
        <v>16209839.1</v>
      </c>
      <c r="Q28" s="15">
        <v>0</v>
      </c>
      <c r="R28" s="15">
        <v>0</v>
      </c>
      <c r="S28" s="15">
        <v>2047623.09</v>
      </c>
      <c r="T28" s="15">
        <v>2047623.09</v>
      </c>
      <c r="U28" s="15">
        <v>12070448.17</v>
      </c>
      <c r="V28" s="15"/>
      <c r="W28" s="15">
        <v>37931526.969999999</v>
      </c>
      <c r="X28" s="15">
        <v>19373327.899999999</v>
      </c>
      <c r="Y28" s="15">
        <v>3099797.57</v>
      </c>
      <c r="Z28" s="15">
        <v>1809035.55</v>
      </c>
      <c r="AA28" s="15">
        <v>12486648.17</v>
      </c>
      <c r="AB28" s="15">
        <v>4894424.24</v>
      </c>
      <c r="AC28" s="15">
        <v>424994.71</v>
      </c>
      <c r="AD28" s="15">
        <v>420475.05</v>
      </c>
      <c r="AE28" s="15">
        <v>0</v>
      </c>
      <c r="AF28" s="15">
        <v>0</v>
      </c>
      <c r="AG28" s="15">
        <v>1446849.27</v>
      </c>
      <c r="AH28" s="15">
        <v>51319.63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33870.61</v>
      </c>
      <c r="AT28" s="15">
        <v>777.22</v>
      </c>
      <c r="AU28" s="15">
        <v>132866.76</v>
      </c>
      <c r="AV28" s="15">
        <v>80810.429999999993</v>
      </c>
      <c r="AW28" s="15">
        <v>245929.24</v>
      </c>
      <c r="AX28" s="15">
        <v>245824.23</v>
      </c>
      <c r="AY28" s="15">
        <v>77898.78</v>
      </c>
      <c r="AZ28" s="15">
        <v>26267.71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17948855.109999999</v>
      </c>
      <c r="BH28" s="15">
        <v>7528934.0700000003</v>
      </c>
      <c r="BI28" s="15">
        <v>5405.45</v>
      </c>
      <c r="BJ28" s="15">
        <v>12.53</v>
      </c>
      <c r="BK28" s="15">
        <v>203858.12</v>
      </c>
      <c r="BL28" s="15">
        <v>28793.22</v>
      </c>
      <c r="BM28" s="15">
        <v>0</v>
      </c>
      <c r="BN28" s="15">
        <v>0</v>
      </c>
      <c r="BO28" s="15">
        <v>0</v>
      </c>
      <c r="BP28" s="15">
        <v>0</v>
      </c>
      <c r="BQ28" s="15">
        <v>1452644.82</v>
      </c>
      <c r="BR28" s="15">
        <v>1437890.7</v>
      </c>
      <c r="BS28" s="15">
        <v>351131.44</v>
      </c>
      <c r="BT28" s="15">
        <v>119401.61</v>
      </c>
      <c r="BU28" s="15">
        <v>0</v>
      </c>
      <c r="BV28" s="15">
        <v>0</v>
      </c>
      <c r="BW28" s="15">
        <v>246539.92</v>
      </c>
      <c r="BX28" s="15">
        <v>246129.56</v>
      </c>
      <c r="BY28" s="15">
        <v>874111.79</v>
      </c>
      <c r="BZ28" s="15">
        <v>695343.39</v>
      </c>
      <c r="CA28" s="15">
        <v>3133691.53</v>
      </c>
      <c r="CB28" s="15">
        <v>2527571</v>
      </c>
      <c r="CC28" s="15">
        <v>14815163.57</v>
      </c>
      <c r="CD28" s="15">
        <v>5001363.07</v>
      </c>
      <c r="CE28" s="11">
        <f t="shared" si="1"/>
        <v>2.560317798097723</v>
      </c>
      <c r="CF28" s="11">
        <f t="shared" si="0"/>
        <v>3.8736095797980123</v>
      </c>
      <c r="CG28" s="14"/>
      <c r="CH28" s="14"/>
      <c r="CI28" s="43"/>
      <c r="CJ28" s="43"/>
      <c r="CK28" s="16"/>
      <c r="CL28" s="20"/>
      <c r="CM28" s="20"/>
      <c r="CN28" s="18"/>
      <c r="CO28" s="18"/>
    </row>
    <row r="29" spans="1:93" s="12" customFormat="1" x14ac:dyDescent="0.25">
      <c r="A29" s="9">
        <v>20</v>
      </c>
      <c r="B29" s="10">
        <v>46109</v>
      </c>
      <c r="C29" s="15">
        <v>2184592.94</v>
      </c>
      <c r="D29" s="15">
        <v>1514615.05</v>
      </c>
      <c r="E29" s="15">
        <v>1907467.21</v>
      </c>
      <c r="F29" s="15">
        <v>0</v>
      </c>
      <c r="G29" s="15">
        <v>6741374.46</v>
      </c>
      <c r="H29" s="15">
        <v>0</v>
      </c>
      <c r="I29" s="15">
        <v>0</v>
      </c>
      <c r="J29" s="15"/>
      <c r="K29" s="15">
        <v>21344000</v>
      </c>
      <c r="L29" s="15"/>
      <c r="M29" s="15">
        <v>0</v>
      </c>
      <c r="N29" s="15"/>
      <c r="O29" s="15">
        <v>16179909</v>
      </c>
      <c r="P29" s="15">
        <v>16179909</v>
      </c>
      <c r="Q29" s="15">
        <v>0</v>
      </c>
      <c r="R29" s="15">
        <v>0</v>
      </c>
      <c r="S29" s="15">
        <v>1778714.53</v>
      </c>
      <c r="T29" s="15">
        <v>1778714.53</v>
      </c>
      <c r="U29" s="15">
        <v>12070448.17</v>
      </c>
      <c r="V29" s="15"/>
      <c r="W29" s="15">
        <v>38065609.969999999</v>
      </c>
      <c r="X29" s="15">
        <v>19473238.579999998</v>
      </c>
      <c r="Y29" s="15">
        <v>3095105.22</v>
      </c>
      <c r="Z29" s="15">
        <v>1806170.6</v>
      </c>
      <c r="AA29" s="15">
        <v>12638941.58</v>
      </c>
      <c r="AB29" s="15">
        <v>4967878.41</v>
      </c>
      <c r="AC29" s="15">
        <v>318839.48</v>
      </c>
      <c r="AD29" s="15">
        <v>314341.05</v>
      </c>
      <c r="AE29" s="15">
        <v>1.32</v>
      </c>
      <c r="AF29" s="15">
        <v>0</v>
      </c>
      <c r="AG29" s="15">
        <v>1291217.77</v>
      </c>
      <c r="AH29" s="15">
        <v>27121.11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33870.839999999997</v>
      </c>
      <c r="AT29" s="15">
        <v>777.45</v>
      </c>
      <c r="AU29" s="15">
        <v>139510.41</v>
      </c>
      <c r="AV29" s="15">
        <v>80768.22</v>
      </c>
      <c r="AW29" s="15">
        <v>261047.67</v>
      </c>
      <c r="AX29" s="15">
        <v>260830.37</v>
      </c>
      <c r="AY29" s="15">
        <v>77848.63</v>
      </c>
      <c r="AZ29" s="15">
        <v>26163.3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17856382.920000002</v>
      </c>
      <c r="BH29" s="15">
        <v>7484050.5099999998</v>
      </c>
      <c r="BI29" s="15">
        <v>5231.49</v>
      </c>
      <c r="BJ29" s="15">
        <v>12.22</v>
      </c>
      <c r="BK29" s="15">
        <v>198860.93</v>
      </c>
      <c r="BL29" s="15">
        <v>27970.400000000001</v>
      </c>
      <c r="BM29" s="15">
        <v>0</v>
      </c>
      <c r="BN29" s="15">
        <v>0</v>
      </c>
      <c r="BO29" s="15">
        <v>0</v>
      </c>
      <c r="BP29" s="15">
        <v>0</v>
      </c>
      <c r="BQ29" s="15">
        <v>2048628.48</v>
      </c>
      <c r="BR29" s="15">
        <v>1884852.26</v>
      </c>
      <c r="BS29" s="15">
        <v>325868.01</v>
      </c>
      <c r="BT29" s="15">
        <v>119311.87</v>
      </c>
      <c r="BU29" s="15">
        <v>0</v>
      </c>
      <c r="BV29" s="15">
        <v>0</v>
      </c>
      <c r="BW29" s="15">
        <v>260878.1</v>
      </c>
      <c r="BX29" s="15">
        <v>260745.58</v>
      </c>
      <c r="BY29" s="15">
        <v>386606.35</v>
      </c>
      <c r="BZ29" s="15">
        <v>193234.23</v>
      </c>
      <c r="CA29" s="15">
        <v>3226073.37</v>
      </c>
      <c r="CB29" s="15">
        <v>2486126.5699999998</v>
      </c>
      <c r="CC29" s="15">
        <v>14630309.550000001</v>
      </c>
      <c r="CD29" s="15">
        <v>4997923.9400000004</v>
      </c>
      <c r="CE29" s="11">
        <f t="shared" si="1"/>
        <v>2.6018321649250407</v>
      </c>
      <c r="CF29" s="11">
        <f t="shared" si="0"/>
        <v>3.8962654921875415</v>
      </c>
      <c r="CG29" s="14"/>
      <c r="CH29" s="14"/>
      <c r="CI29" s="43"/>
      <c r="CJ29" s="43"/>
      <c r="CK29" s="16"/>
      <c r="CL29" s="20"/>
      <c r="CM29" s="20"/>
      <c r="CN29" s="18"/>
      <c r="CO29" s="18"/>
    </row>
    <row r="30" spans="1:93" s="12" customFormat="1" x14ac:dyDescent="0.25">
      <c r="A30" s="9">
        <v>21</v>
      </c>
      <c r="B30" s="10">
        <v>46112</v>
      </c>
      <c r="C30" s="15">
        <v>2052794.57</v>
      </c>
      <c r="D30" s="15">
        <v>1451272.42</v>
      </c>
      <c r="E30" s="15">
        <v>6077251.9900000002</v>
      </c>
      <c r="F30" s="15">
        <v>0</v>
      </c>
      <c r="G30" s="15">
        <v>6748609.6699999999</v>
      </c>
      <c r="H30" s="15">
        <v>0</v>
      </c>
      <c r="I30" s="15">
        <v>0</v>
      </c>
      <c r="J30" s="15"/>
      <c r="K30" s="15">
        <v>18444000</v>
      </c>
      <c r="L30" s="15"/>
      <c r="M30" s="15">
        <v>0</v>
      </c>
      <c r="N30" s="15"/>
      <c r="O30" s="15">
        <v>16153543.5</v>
      </c>
      <c r="P30" s="15">
        <v>16153543.5</v>
      </c>
      <c r="Q30" s="15">
        <v>0</v>
      </c>
      <c r="R30" s="15">
        <v>0</v>
      </c>
      <c r="S30" s="15">
        <v>2252486.0099999998</v>
      </c>
      <c r="T30" s="15">
        <v>2252486.0099999998</v>
      </c>
      <c r="U30" s="15">
        <v>12070448.17</v>
      </c>
      <c r="V30" s="15"/>
      <c r="W30" s="15">
        <v>39658237.579999998</v>
      </c>
      <c r="X30" s="15">
        <v>19857301.940000001</v>
      </c>
      <c r="Y30" s="15">
        <v>3124161.26</v>
      </c>
      <c r="Z30" s="15">
        <v>1813975.59</v>
      </c>
      <c r="AA30" s="15">
        <v>12963398.310000001</v>
      </c>
      <c r="AB30" s="15">
        <v>4943608.71</v>
      </c>
      <c r="AC30" s="15">
        <v>518652.26</v>
      </c>
      <c r="AD30" s="15">
        <v>513854.25</v>
      </c>
      <c r="AE30" s="15">
        <v>0</v>
      </c>
      <c r="AF30" s="15">
        <v>0</v>
      </c>
      <c r="AG30" s="15">
        <v>1647782.22</v>
      </c>
      <c r="AH30" s="15">
        <v>27068.75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36270.04</v>
      </c>
      <c r="AT30" s="15">
        <v>776.65</v>
      </c>
      <c r="AU30" s="15">
        <v>130995.55</v>
      </c>
      <c r="AV30" s="15">
        <v>80670.28</v>
      </c>
      <c r="AW30" s="15">
        <v>263266.05</v>
      </c>
      <c r="AX30" s="15">
        <v>263150.55</v>
      </c>
      <c r="AY30" s="15">
        <v>77757.34</v>
      </c>
      <c r="AZ30" s="15">
        <v>26102.78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18762283.030000001</v>
      </c>
      <c r="BH30" s="15">
        <v>7669207.5599999996</v>
      </c>
      <c r="BI30" s="15">
        <v>5439.71</v>
      </c>
      <c r="BJ30" s="15">
        <v>5.27</v>
      </c>
      <c r="BK30" s="15">
        <v>205193.49</v>
      </c>
      <c r="BL30" s="15">
        <v>28868.15</v>
      </c>
      <c r="BM30" s="15">
        <v>0</v>
      </c>
      <c r="BN30" s="15">
        <v>0</v>
      </c>
      <c r="BO30" s="15">
        <v>0</v>
      </c>
      <c r="BP30" s="15">
        <v>0</v>
      </c>
      <c r="BQ30" s="15">
        <v>1700658.22</v>
      </c>
      <c r="BR30" s="15">
        <v>1681782.11</v>
      </c>
      <c r="BS30" s="15">
        <v>415737.68</v>
      </c>
      <c r="BT30" s="15">
        <v>119154.4</v>
      </c>
      <c r="BU30" s="15">
        <v>0</v>
      </c>
      <c r="BV30" s="15">
        <v>0</v>
      </c>
      <c r="BW30" s="15">
        <v>263626.61</v>
      </c>
      <c r="BX30" s="15">
        <v>263330.83</v>
      </c>
      <c r="BY30" s="15">
        <v>547778.47</v>
      </c>
      <c r="BZ30" s="15">
        <v>231519.77</v>
      </c>
      <c r="CA30" s="15">
        <v>3138434.18</v>
      </c>
      <c r="CB30" s="15">
        <v>2324660.5299999998</v>
      </c>
      <c r="CC30" s="15">
        <v>15623848.85</v>
      </c>
      <c r="CD30" s="15">
        <v>5344547.0199999996</v>
      </c>
      <c r="CE30" s="11">
        <f t="shared" ref="CE30" si="2">W30/CC30</f>
        <v>2.5383142118659192</v>
      </c>
      <c r="CF30" s="11">
        <f t="shared" ref="CF30" si="3">X30/CD30</f>
        <v>3.7154321714621199</v>
      </c>
      <c r="CG30" s="14"/>
      <c r="CH30" s="14"/>
      <c r="CI30" s="43"/>
      <c r="CJ30" s="43"/>
      <c r="CK30" s="16"/>
      <c r="CL30" s="20"/>
      <c r="CM30" s="20"/>
      <c r="CN30" s="18"/>
      <c r="CO30" s="18"/>
    </row>
    <row r="31" spans="1:93" s="12" customFormat="1" x14ac:dyDescent="0.25">
      <c r="A31" s="9">
        <v>22</v>
      </c>
      <c r="B31" s="10">
        <v>46113</v>
      </c>
      <c r="C31" s="13" t="s">
        <v>51</v>
      </c>
      <c r="D31" s="13" t="s">
        <v>51</v>
      </c>
      <c r="E31" s="13" t="s">
        <v>51</v>
      </c>
      <c r="F31" s="13" t="s">
        <v>51</v>
      </c>
      <c r="G31" s="13" t="s">
        <v>51</v>
      </c>
      <c r="H31" s="13" t="s">
        <v>51</v>
      </c>
      <c r="I31" s="13" t="s">
        <v>51</v>
      </c>
      <c r="J31" s="13" t="s">
        <v>51</v>
      </c>
      <c r="K31" s="13" t="s">
        <v>51</v>
      </c>
      <c r="L31" s="13" t="s">
        <v>51</v>
      </c>
      <c r="M31" s="13" t="s">
        <v>51</v>
      </c>
      <c r="N31" s="13" t="s">
        <v>51</v>
      </c>
      <c r="O31" s="13" t="s">
        <v>51</v>
      </c>
      <c r="P31" s="13" t="s">
        <v>51</v>
      </c>
      <c r="Q31" s="13" t="s">
        <v>51</v>
      </c>
      <c r="R31" s="13" t="s">
        <v>51</v>
      </c>
      <c r="S31" s="13" t="s">
        <v>51</v>
      </c>
      <c r="T31" s="13" t="s">
        <v>51</v>
      </c>
      <c r="U31" s="13" t="s">
        <v>51</v>
      </c>
      <c r="V31" s="13" t="s">
        <v>51</v>
      </c>
      <c r="W31" s="13" t="s">
        <v>51</v>
      </c>
      <c r="X31" s="13" t="s">
        <v>51</v>
      </c>
      <c r="Y31" s="13" t="s">
        <v>51</v>
      </c>
      <c r="Z31" s="13" t="s">
        <v>51</v>
      </c>
      <c r="AA31" s="13" t="s">
        <v>51</v>
      </c>
      <c r="AB31" s="13" t="s">
        <v>51</v>
      </c>
      <c r="AC31" s="13" t="s">
        <v>51</v>
      </c>
      <c r="AD31" s="13" t="s">
        <v>51</v>
      </c>
      <c r="AE31" s="13" t="s">
        <v>51</v>
      </c>
      <c r="AF31" s="13" t="s">
        <v>51</v>
      </c>
      <c r="AG31" s="13" t="s">
        <v>51</v>
      </c>
      <c r="AH31" s="13" t="s">
        <v>51</v>
      </c>
      <c r="AI31" s="13" t="s">
        <v>51</v>
      </c>
      <c r="AJ31" s="13" t="s">
        <v>51</v>
      </c>
      <c r="AK31" s="13" t="s">
        <v>51</v>
      </c>
      <c r="AL31" s="13" t="s">
        <v>51</v>
      </c>
      <c r="AM31" s="13" t="s">
        <v>51</v>
      </c>
      <c r="AN31" s="13" t="s">
        <v>51</v>
      </c>
      <c r="AO31" s="13" t="s">
        <v>51</v>
      </c>
      <c r="AP31" s="13" t="s">
        <v>51</v>
      </c>
      <c r="AQ31" s="13" t="s">
        <v>51</v>
      </c>
      <c r="AR31" s="13" t="s">
        <v>51</v>
      </c>
      <c r="AS31" s="13" t="s">
        <v>51</v>
      </c>
      <c r="AT31" s="13" t="s">
        <v>51</v>
      </c>
      <c r="AU31" s="13" t="s">
        <v>51</v>
      </c>
      <c r="AV31" s="13" t="s">
        <v>51</v>
      </c>
      <c r="AW31" s="13" t="s">
        <v>51</v>
      </c>
      <c r="AX31" s="13" t="s">
        <v>51</v>
      </c>
      <c r="AY31" s="13" t="s">
        <v>51</v>
      </c>
      <c r="AZ31" s="13" t="s">
        <v>51</v>
      </c>
      <c r="BA31" s="13" t="s">
        <v>51</v>
      </c>
      <c r="BB31" s="13" t="s">
        <v>51</v>
      </c>
      <c r="BC31" s="13" t="s">
        <v>51</v>
      </c>
      <c r="BD31" s="13" t="s">
        <v>51</v>
      </c>
      <c r="BE31" s="13" t="s">
        <v>51</v>
      </c>
      <c r="BF31" s="13" t="s">
        <v>51</v>
      </c>
      <c r="BG31" s="13" t="s">
        <v>51</v>
      </c>
      <c r="BH31" s="13" t="s">
        <v>51</v>
      </c>
      <c r="BI31" s="13" t="s">
        <v>51</v>
      </c>
      <c r="BJ31" s="13" t="s">
        <v>51</v>
      </c>
      <c r="BK31" s="13" t="s">
        <v>51</v>
      </c>
      <c r="BL31" s="13" t="s">
        <v>51</v>
      </c>
      <c r="BM31" s="13" t="s">
        <v>51</v>
      </c>
      <c r="BN31" s="13" t="s">
        <v>51</v>
      </c>
      <c r="BO31" s="13" t="s">
        <v>51</v>
      </c>
      <c r="BP31" s="13" t="s">
        <v>51</v>
      </c>
      <c r="BQ31" s="13" t="s">
        <v>51</v>
      </c>
      <c r="BR31" s="13" t="s">
        <v>51</v>
      </c>
      <c r="BS31" s="13" t="s">
        <v>51</v>
      </c>
      <c r="BT31" s="13" t="s">
        <v>51</v>
      </c>
      <c r="BU31" s="13" t="s">
        <v>51</v>
      </c>
      <c r="BV31" s="13" t="s">
        <v>51</v>
      </c>
      <c r="BW31" s="13" t="s">
        <v>51</v>
      </c>
      <c r="BX31" s="13" t="s">
        <v>51</v>
      </c>
      <c r="BY31" s="13" t="s">
        <v>51</v>
      </c>
      <c r="BZ31" s="13" t="s">
        <v>51</v>
      </c>
      <c r="CA31" s="13" t="s">
        <v>51</v>
      </c>
      <c r="CB31" s="13" t="s">
        <v>51</v>
      </c>
      <c r="CC31" s="13" t="s">
        <v>51</v>
      </c>
      <c r="CD31" s="13" t="s">
        <v>51</v>
      </c>
      <c r="CE31" s="11">
        <f>AVERAGE(CE10:CE30)</f>
        <v>2.413056708572332</v>
      </c>
      <c r="CF31" s="11">
        <f>AVERAGE(CF10:CF30)</f>
        <v>3.6728653293435576</v>
      </c>
      <c r="CG31" s="14"/>
      <c r="CH31" s="14"/>
      <c r="CI31" s="43"/>
      <c r="CJ31" s="43"/>
      <c r="CK31" s="16"/>
      <c r="CL31" s="20"/>
      <c r="CM31" s="20"/>
      <c r="CN31" s="18"/>
      <c r="CO31" s="18"/>
    </row>
    <row r="32" spans="1:93" s="12" customFormat="1" x14ac:dyDescent="0.25">
      <c r="A32" s="9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1"/>
      <c r="CF32" s="11"/>
      <c r="CG32" s="14"/>
      <c r="CH32" s="14"/>
      <c r="CI32" s="21"/>
      <c r="CJ32" s="21"/>
      <c r="CK32" s="16"/>
      <c r="CL32" s="20"/>
      <c r="CM32" s="20"/>
      <c r="CN32" s="18"/>
      <c r="CO32" s="18"/>
    </row>
    <row r="33" spans="1:88" ht="14.25" customHeight="1" x14ac:dyDescent="0.25">
      <c r="A33" s="9"/>
      <c r="B33" s="10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1"/>
      <c r="CF33" s="11"/>
      <c r="CG33" s="14"/>
      <c r="CH33" s="14"/>
      <c r="CI33" s="21"/>
      <c r="CJ33" s="21"/>
    </row>
  </sheetData>
  <mergeCells count="49">
    <mergeCell ref="BS7:BT7"/>
    <mergeCell ref="BU7:BV7"/>
    <mergeCell ref="BW7:BX7"/>
    <mergeCell ref="BY7:BZ7"/>
    <mergeCell ref="CA7:CB7"/>
    <mergeCell ref="BQ7:BR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S7:AT7"/>
    <mergeCell ref="W7:X7"/>
    <mergeCell ref="Y7:Z7"/>
    <mergeCell ref="AA7:AB7"/>
    <mergeCell ref="AC7:AD7"/>
    <mergeCell ref="AE7:AF7"/>
    <mergeCell ref="A1:CB1"/>
    <mergeCell ref="AT2:AV2"/>
    <mergeCell ref="AX2:AZ2"/>
    <mergeCell ref="A6:A8"/>
    <mergeCell ref="B6:B8"/>
    <mergeCell ref="C6:X6"/>
    <mergeCell ref="Y6:BH6"/>
    <mergeCell ref="BI6:CB6"/>
    <mergeCell ref="S7:T7"/>
    <mergeCell ref="U7:V7"/>
    <mergeCell ref="AG7:AH7"/>
    <mergeCell ref="AI7:AJ7"/>
    <mergeCell ref="AK7:AL7"/>
    <mergeCell ref="AM7:AN7"/>
    <mergeCell ref="AO7:AP7"/>
    <mergeCell ref="AQ7:AR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KREDOBANK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Світлик Остап Павлович</cp:lastModifiedBy>
  <dcterms:created xsi:type="dcterms:W3CDTF">2024-09-09T11:42:21Z</dcterms:created>
  <dcterms:modified xsi:type="dcterms:W3CDTF">2026-04-06T08:05:22Z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2024-09-09T11:42:49Z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9c1d307d-5938-4ae3-b3a1-f0d07aeb8a19</vt:lpwstr>
  </property>
  <property fmtid="{D5CDD505-2E9C-101B-9397-08002B2CF9AE}" pid="8" name="MSIP_Label_2b9f5d76-0357-43ed-82e4-1d458bd8973f_ContentBits">
    <vt:lpwstr>0</vt:lpwstr>
  </property>
</Properties>
</file>