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8.22\"/>
    </mc:Choice>
  </mc:AlternateContent>
  <xr:revisionPtr revIDLastSave="0" documentId="13_ncr:1_{B3735CF3-9635-4C50-AB15-75B8345C00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10" i="2" l="1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10" i="2"/>
  <c r="CF22" i="2"/>
  <c r="CF15" i="2"/>
  <c r="CE24" i="2"/>
  <c r="CE11" i="2"/>
  <c r="CF30" i="2" l="1"/>
  <c r="CE30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<sst xmlns="http://schemas.openxmlformats.org/spreadsheetml/2006/main" count="211" uniqueCount="51">
  <si>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</si>
  <si>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</si>
  <si>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</si>
  <si>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</si>
  <si>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</si>
  <si>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</si>
  <si>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</si>
  <si>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</si>
  <si>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</si>
  <si>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</si>
  <si>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</si>
  <si>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</si>
  <si>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</si>
  <si>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</si>
  <si>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</si>
  <si>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</si>
  <si>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</si>
  <si>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</si>
  <si>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</si>
  <si>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</si>
  <si>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</si>
  <si>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</si>
  <si>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</si>
  <si>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</si>
  <si>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</si>
  <si>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</si>
  <si>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</si>
  <si>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</si>
  <si>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</si>
  <si>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</si>
  <si>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</si>
  <si>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</si>
  <si>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</si>
  <si>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</si>
  <si>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</si>
  <si>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</si>
  <si>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</si>
  <si>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</si>
  <si>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</si>
  <si>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</si>
  <si>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</si>
  <si>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</si>
  <si>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</si>
  <si>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</si>
  <si>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</si>
  <si>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</si>
  <si>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</si>
  <si>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</si>
  <si>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</si>
  <si>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X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</si>
  <si>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серпня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</si>
</sst>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0" fillId="2" borderId="0" xfId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N303"/>
  <sheetViews>
    <sheetView tabSelected="1" topLeftCell="BK1" zoomScale="70" zoomScaleNormal="70" workbookViewId="0">
      <selection activeCell="A2" sqref="A2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16384" width="9.140625" style="1"/>
  </cols>
  <sheetData>
    <row r="1" spans="1:92" ht="15.75" x14ac:dyDescent="0.2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1"/>
      <c r="CD1" s="1"/>
      <c r="CE1" s="1"/>
      <c r="CF1" s="1"/>
      <c r="CG1" s="1"/>
    </row>
    <row r="2" spans="1:92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0"/>
      <c r="AY2" s="30"/>
      <c r="AZ2" s="30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2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2" ht="15" customHeight="1" x14ac:dyDescent="0.25">
      <c r="A6" s="31" t="s">
        <v>2</v>
      </c>
      <c r="B6" s="34" t="s">
        <v>3</v>
      </c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9"/>
      <c r="Y6" s="40" t="s">
        <v>5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 t="s">
        <v>6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19" t="s">
        <v>7</v>
      </c>
      <c r="CD6" s="20"/>
      <c r="CE6" s="19" t="s">
        <v>48</v>
      </c>
      <c r="CF6" s="20"/>
      <c r="CG6" s="1"/>
    </row>
    <row r="7" spans="1:92" ht="91.5" customHeight="1" x14ac:dyDescent="0.25">
      <c r="A7" s="32"/>
      <c r="B7" s="35"/>
      <c r="C7" s="25" t="s">
        <v>8</v>
      </c>
      <c r="D7" s="25"/>
      <c r="E7" s="27" t="s">
        <v>9</v>
      </c>
      <c r="F7" s="28"/>
      <c r="G7" s="27" t="s">
        <v>10</v>
      </c>
      <c r="H7" s="28"/>
      <c r="I7" s="27" t="s">
        <v>11</v>
      </c>
      <c r="J7" s="28"/>
      <c r="K7" s="23" t="s">
        <v>12</v>
      </c>
      <c r="L7" s="24"/>
      <c r="M7" s="23" t="s">
        <v>13</v>
      </c>
      <c r="N7" s="24"/>
      <c r="O7" s="23" t="s">
        <v>14</v>
      </c>
      <c r="P7" s="24"/>
      <c r="Q7" s="23" t="s">
        <v>15</v>
      </c>
      <c r="R7" s="24"/>
      <c r="S7" s="23" t="s">
        <v>16</v>
      </c>
      <c r="T7" s="24"/>
      <c r="U7" s="27" t="s">
        <v>17</v>
      </c>
      <c r="V7" s="28"/>
      <c r="W7" s="23" t="s">
        <v>18</v>
      </c>
      <c r="X7" s="24"/>
      <c r="Y7" s="23" t="s">
        <v>19</v>
      </c>
      <c r="Z7" s="24"/>
      <c r="AA7" s="23" t="s">
        <v>20</v>
      </c>
      <c r="AB7" s="24"/>
      <c r="AC7" s="23" t="s">
        <v>21</v>
      </c>
      <c r="AD7" s="24"/>
      <c r="AE7" s="27" t="s">
        <v>22</v>
      </c>
      <c r="AF7" s="28"/>
      <c r="AG7" s="23" t="s">
        <v>23</v>
      </c>
      <c r="AH7" s="24"/>
      <c r="AI7" s="23" t="s">
        <v>24</v>
      </c>
      <c r="AJ7" s="24"/>
      <c r="AK7" s="27" t="s">
        <v>25</v>
      </c>
      <c r="AL7" s="28"/>
      <c r="AM7" s="23" t="s">
        <v>26</v>
      </c>
      <c r="AN7" s="24"/>
      <c r="AO7" s="27" t="s">
        <v>27</v>
      </c>
      <c r="AP7" s="28"/>
      <c r="AQ7" s="27" t="s">
        <v>28</v>
      </c>
      <c r="AR7" s="28"/>
      <c r="AS7" s="27" t="s">
        <v>29</v>
      </c>
      <c r="AT7" s="28"/>
      <c r="AU7" s="23" t="s">
        <v>30</v>
      </c>
      <c r="AV7" s="24"/>
      <c r="AW7" s="27" t="s">
        <v>31</v>
      </c>
      <c r="AX7" s="28"/>
      <c r="AY7" s="23" t="s">
        <v>32</v>
      </c>
      <c r="AZ7" s="24"/>
      <c r="BA7" s="27" t="s">
        <v>33</v>
      </c>
      <c r="BB7" s="28"/>
      <c r="BC7" s="23" t="s">
        <v>34</v>
      </c>
      <c r="BD7" s="24"/>
      <c r="BE7" s="27" t="s">
        <v>35</v>
      </c>
      <c r="BF7" s="28"/>
      <c r="BG7" s="23" t="s">
        <v>36</v>
      </c>
      <c r="BH7" s="24"/>
      <c r="BI7" s="26" t="s">
        <v>37</v>
      </c>
      <c r="BJ7" s="26"/>
      <c r="BK7" s="25" t="s">
        <v>38</v>
      </c>
      <c r="BL7" s="25"/>
      <c r="BM7" s="25" t="s">
        <v>39</v>
      </c>
      <c r="BN7" s="25"/>
      <c r="BO7" s="26" t="s">
        <v>40</v>
      </c>
      <c r="BP7" s="26"/>
      <c r="BQ7" s="25" t="s">
        <v>21</v>
      </c>
      <c r="BR7" s="25"/>
      <c r="BS7" s="25" t="s">
        <v>41</v>
      </c>
      <c r="BT7" s="25"/>
      <c r="BU7" s="25" t="s">
        <v>42</v>
      </c>
      <c r="BV7" s="25"/>
      <c r="BW7" s="25" t="s">
        <v>43</v>
      </c>
      <c r="BX7" s="25"/>
      <c r="BY7" s="26" t="s">
        <v>44</v>
      </c>
      <c r="BZ7" s="26"/>
      <c r="CA7" s="25" t="s">
        <v>45</v>
      </c>
      <c r="CB7" s="25"/>
      <c r="CC7" s="21"/>
      <c r="CD7" s="22"/>
      <c r="CE7" s="21"/>
      <c r="CF7" s="22"/>
      <c r="CG7" s="1"/>
    </row>
    <row r="8" spans="1:92" ht="81.75" customHeight="1" x14ac:dyDescent="0.25">
      <c r="A8" s="33"/>
      <c r="B8" s="36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2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2" x14ac:dyDescent="0.25">
      <c r="A10" s="12">
        <v>1</v>
      </c>
      <c r="B10" s="11">
        <v>44746</v>
      </c>
      <c r="C10" s="12">
        <v>854045.36</v>
      </c>
      <c r="D10" s="12">
        <v>155430.9</v>
      </c>
      <c r="E10" s="12">
        <v>522811.47</v>
      </c>
      <c r="F10" s="12"/>
      <c r="G10" s="12">
        <v>4148758.51</v>
      </c>
      <c r="H10" s="12">
        <v>0</v>
      </c>
      <c r="I10" s="12">
        <v>0</v>
      </c>
      <c r="J10" s="12"/>
      <c r="K10" s="12">
        <v>1550000</v>
      </c>
      <c r="L10" s="12"/>
      <c r="M10" s="12">
        <v>0</v>
      </c>
      <c r="N10" s="12"/>
      <c r="O10" s="12">
        <v>2340392</v>
      </c>
      <c r="P10" s="12">
        <v>2340392</v>
      </c>
      <c r="Q10" s="12">
        <v>0</v>
      </c>
      <c r="R10" s="12">
        <v>0</v>
      </c>
      <c r="S10" s="12">
        <v>3814356.35</v>
      </c>
      <c r="T10" s="12">
        <v>3814356.35</v>
      </c>
      <c r="U10" s="12">
        <v>1069014.93</v>
      </c>
      <c r="V10" s="12"/>
      <c r="W10" s="12">
        <v>12161348.76</v>
      </c>
      <c r="X10" s="12">
        <v>6310179.25</v>
      </c>
      <c r="Y10" s="12">
        <v>1451746.26</v>
      </c>
      <c r="Z10" s="12">
        <v>715941.85</v>
      </c>
      <c r="AA10" s="12">
        <v>4841552.91</v>
      </c>
      <c r="AB10" s="12">
        <v>2244789.63</v>
      </c>
      <c r="AC10" s="12">
        <v>1139653.7</v>
      </c>
      <c r="AD10" s="12">
        <v>1134929.43</v>
      </c>
      <c r="AE10" s="12">
        <v>8.3000000000000007</v>
      </c>
      <c r="AF10" s="12">
        <v>0</v>
      </c>
      <c r="AG10" s="12">
        <v>1464616.16</v>
      </c>
      <c r="AH10" s="12">
        <v>152638.35999999999</v>
      </c>
      <c r="AI10" s="12">
        <v>0</v>
      </c>
      <c r="AJ10" s="12">
        <v>0</v>
      </c>
      <c r="AK10" s="12">
        <v>0</v>
      </c>
      <c r="AL10" s="12">
        <v>0</v>
      </c>
      <c r="AM10" s="12">
        <v>1942.49</v>
      </c>
      <c r="AN10" s="12">
        <v>0</v>
      </c>
      <c r="AO10" s="12">
        <v>0</v>
      </c>
      <c r="AP10" s="12">
        <v>0</v>
      </c>
      <c r="AQ10" s="12">
        <v>58.19</v>
      </c>
      <c r="AR10" s="12">
        <v>0</v>
      </c>
      <c r="AS10" s="12">
        <v>3000.22</v>
      </c>
      <c r="AT10" s="12">
        <v>150.22</v>
      </c>
      <c r="AU10" s="12">
        <v>12913.04</v>
      </c>
      <c r="AV10" s="12">
        <v>1740.48</v>
      </c>
      <c r="AW10" s="12">
        <v>0</v>
      </c>
      <c r="AX10" s="12">
        <v>0</v>
      </c>
      <c r="AY10" s="14">
        <v>79791.490000000005</v>
      </c>
      <c r="AZ10" s="14">
        <v>15798.84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8995282.75</v>
      </c>
      <c r="BH10" s="12">
        <v>4265988.8</v>
      </c>
      <c r="BI10" s="14">
        <v>192034.46</v>
      </c>
      <c r="BJ10" s="14">
        <v>292.12</v>
      </c>
      <c r="BK10" s="14">
        <v>607034.18000000005</v>
      </c>
      <c r="BL10" s="14">
        <v>154904.22</v>
      </c>
      <c r="BM10" s="14">
        <v>0</v>
      </c>
      <c r="BN10" s="14">
        <v>0</v>
      </c>
      <c r="BO10" s="14">
        <v>0</v>
      </c>
      <c r="BP10" s="14">
        <v>0</v>
      </c>
      <c r="BQ10" s="14">
        <v>1732314.03</v>
      </c>
      <c r="BR10" s="14">
        <v>1722536.35</v>
      </c>
      <c r="BS10" s="14">
        <v>5942.85</v>
      </c>
      <c r="BT10" s="14">
        <v>927.85</v>
      </c>
      <c r="BU10" s="14">
        <v>0</v>
      </c>
      <c r="BV10" s="14">
        <v>0</v>
      </c>
      <c r="BW10" s="14">
        <v>0</v>
      </c>
      <c r="BX10" s="14">
        <v>0</v>
      </c>
      <c r="BY10" s="14">
        <v>329046.78000000003</v>
      </c>
      <c r="BZ10" s="14">
        <v>126017.92</v>
      </c>
      <c r="CA10" s="12">
        <v>2866372.3</v>
      </c>
      <c r="CB10" s="12">
        <v>2004678.45</v>
      </c>
      <c r="CC10" s="13">
        <v>6128910.4500000002</v>
      </c>
      <c r="CD10" s="13">
        <v>2261310.34</v>
      </c>
      <c r="CE10" s="16">
        <f>W10/CC10</f>
        <v>1.9842594959108921</v>
      </c>
      <c r="CF10" s="16">
        <f t="shared" ref="CF10:CF29" si="0">X10/CD10</f>
        <v>2.790496792227112</v>
      </c>
      <c r="CG10" s="17"/>
      <c r="CH10" s="17"/>
      <c r="CI10" s="17"/>
      <c r="CJ10" s="41"/>
      <c r="CK10" s="41"/>
      <c r="CL10" s="17"/>
      <c r="CM10" s="18"/>
      <c r="CN10" s="18"/>
    </row>
    <row r="11" spans="1:92" x14ac:dyDescent="0.25">
      <c r="A11" s="12">
        <v>2</v>
      </c>
      <c r="B11" s="11">
        <v>44747</v>
      </c>
      <c r="C11" s="12">
        <v>815407.92</v>
      </c>
      <c r="D11" s="12">
        <v>152193.06</v>
      </c>
      <c r="E11" s="12">
        <v>582994.44999999995</v>
      </c>
      <c r="F11" s="12"/>
      <c r="G11" s="12">
        <v>4152146.77</v>
      </c>
      <c r="H11" s="12">
        <v>0</v>
      </c>
      <c r="I11" s="12">
        <v>0</v>
      </c>
      <c r="J11" s="12"/>
      <c r="K11" s="12">
        <v>1600000</v>
      </c>
      <c r="L11" s="12"/>
      <c r="M11" s="12">
        <v>0</v>
      </c>
      <c r="N11" s="12"/>
      <c r="O11" s="12">
        <v>2340392</v>
      </c>
      <c r="P11" s="12">
        <v>2340392</v>
      </c>
      <c r="Q11" s="12">
        <v>0</v>
      </c>
      <c r="R11" s="12">
        <v>0</v>
      </c>
      <c r="S11" s="12">
        <v>4158723.82</v>
      </c>
      <c r="T11" s="12">
        <v>4158723.82</v>
      </c>
      <c r="U11" s="12">
        <v>1069014.93</v>
      </c>
      <c r="V11" s="12"/>
      <c r="W11" s="12">
        <v>12580650.029999999</v>
      </c>
      <c r="X11" s="12">
        <v>6651308.8799999999</v>
      </c>
      <c r="Y11" s="12">
        <v>1456812.01</v>
      </c>
      <c r="Z11" s="12">
        <v>716329.59</v>
      </c>
      <c r="AA11" s="12">
        <v>4892847.62</v>
      </c>
      <c r="AB11" s="12">
        <v>2234016.62</v>
      </c>
      <c r="AC11" s="12">
        <v>1399569.99</v>
      </c>
      <c r="AD11" s="12">
        <v>1394776.63</v>
      </c>
      <c r="AE11" s="12">
        <v>0</v>
      </c>
      <c r="AF11" s="12">
        <v>0</v>
      </c>
      <c r="AG11" s="12">
        <v>1458306.42</v>
      </c>
      <c r="AH11" s="12">
        <v>152776.4</v>
      </c>
      <c r="AI11" s="12">
        <v>0</v>
      </c>
      <c r="AJ11" s="12">
        <v>0</v>
      </c>
      <c r="AK11" s="12">
        <v>0</v>
      </c>
      <c r="AL11" s="12">
        <v>0</v>
      </c>
      <c r="AM11" s="12">
        <v>1942.49</v>
      </c>
      <c r="AN11" s="12">
        <v>0</v>
      </c>
      <c r="AO11" s="12">
        <v>0</v>
      </c>
      <c r="AP11" s="12">
        <v>0</v>
      </c>
      <c r="AQ11" s="12">
        <v>58.19</v>
      </c>
      <c r="AR11" s="12">
        <v>0</v>
      </c>
      <c r="AS11" s="12">
        <v>3000.22</v>
      </c>
      <c r="AT11" s="12">
        <v>150.22</v>
      </c>
      <c r="AU11" s="12">
        <v>21463.919999999998</v>
      </c>
      <c r="AV11" s="12">
        <v>10126.5</v>
      </c>
      <c r="AW11" s="12">
        <v>39510.720000000001</v>
      </c>
      <c r="AX11" s="12">
        <v>39409.18</v>
      </c>
      <c r="AY11" s="14">
        <v>131227.98000000001</v>
      </c>
      <c r="AZ11" s="14">
        <v>65658.759999999995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9404739.5500000007</v>
      </c>
      <c r="BH11" s="12">
        <v>4613243.8899999997</v>
      </c>
      <c r="BI11" s="14">
        <v>33249.879999999997</v>
      </c>
      <c r="BJ11" s="14">
        <v>4.3099999999999996</v>
      </c>
      <c r="BK11" s="14">
        <v>83282.460000000006</v>
      </c>
      <c r="BL11" s="14">
        <v>15583.6</v>
      </c>
      <c r="BM11" s="14">
        <v>0</v>
      </c>
      <c r="BN11" s="14">
        <v>0</v>
      </c>
      <c r="BO11" s="14">
        <v>0</v>
      </c>
      <c r="BP11" s="14">
        <v>0</v>
      </c>
      <c r="BQ11" s="14">
        <v>1724319.35</v>
      </c>
      <c r="BR11" s="14">
        <v>1708912.83</v>
      </c>
      <c r="BS11" s="14">
        <v>5942.85</v>
      </c>
      <c r="BT11" s="14">
        <v>927.85</v>
      </c>
      <c r="BU11" s="14">
        <v>0</v>
      </c>
      <c r="BV11" s="14">
        <v>0</v>
      </c>
      <c r="BW11" s="14">
        <v>39412.39</v>
      </c>
      <c r="BX11" s="14">
        <v>39360.01</v>
      </c>
      <c r="BY11" s="14">
        <v>425084.38</v>
      </c>
      <c r="BZ11" s="14">
        <v>96068.39</v>
      </c>
      <c r="CA11" s="12">
        <v>2311291.3199999998</v>
      </c>
      <c r="CB11" s="12">
        <v>1860857</v>
      </c>
      <c r="CC11" s="13">
        <v>7093448.2300000004</v>
      </c>
      <c r="CD11" s="13">
        <v>2752386.89</v>
      </c>
      <c r="CE11" s="16">
        <f t="shared" ref="CE10:CE29" si="1">W11/CC11</f>
        <v>1.7735591523447263</v>
      </c>
      <c r="CF11" s="16">
        <f t="shared" si="0"/>
        <v>2.4165602968701831</v>
      </c>
      <c r="CG11" s="17"/>
      <c r="CH11" s="17"/>
      <c r="CI11" s="17"/>
      <c r="CJ11" s="41"/>
      <c r="CK11" s="41"/>
      <c r="CL11" s="17"/>
      <c r="CM11" s="18"/>
      <c r="CN11" s="18"/>
    </row>
    <row r="12" spans="1:92" ht="15" customHeight="1" x14ac:dyDescent="0.25">
      <c r="A12" s="12">
        <v>3</v>
      </c>
      <c r="B12" s="11">
        <v>44748</v>
      </c>
      <c r="C12" s="12">
        <v>800701.94</v>
      </c>
      <c r="D12" s="12">
        <v>145695.51999999999</v>
      </c>
      <c r="E12" s="12">
        <v>599052.80000000005</v>
      </c>
      <c r="F12" s="12"/>
      <c r="G12" s="12">
        <v>4153292.93</v>
      </c>
      <c r="H12" s="12">
        <v>0</v>
      </c>
      <c r="I12" s="12">
        <v>0</v>
      </c>
      <c r="J12" s="12"/>
      <c r="K12" s="12">
        <v>1500000</v>
      </c>
      <c r="L12" s="12"/>
      <c r="M12" s="12">
        <v>0</v>
      </c>
      <c r="N12" s="12"/>
      <c r="O12" s="12">
        <v>2340392</v>
      </c>
      <c r="P12" s="12">
        <v>2340392</v>
      </c>
      <c r="Q12" s="12">
        <v>0</v>
      </c>
      <c r="R12" s="12">
        <v>0</v>
      </c>
      <c r="S12" s="12">
        <v>5259361.4800000004</v>
      </c>
      <c r="T12" s="12">
        <v>5259361.4800000004</v>
      </c>
      <c r="U12" s="12">
        <v>1069014.93</v>
      </c>
      <c r="V12" s="12"/>
      <c r="W12" s="12">
        <v>13583786.23</v>
      </c>
      <c r="X12" s="12">
        <v>7745449</v>
      </c>
      <c r="Y12" s="12">
        <v>1422823.44</v>
      </c>
      <c r="Z12" s="12">
        <v>717474.42</v>
      </c>
      <c r="AA12" s="12">
        <v>4963683.9800000004</v>
      </c>
      <c r="AB12" s="12">
        <v>2347303.2599999998</v>
      </c>
      <c r="AC12" s="12">
        <v>1506591.91</v>
      </c>
      <c r="AD12" s="12">
        <v>1501834.72</v>
      </c>
      <c r="AE12" s="12">
        <v>11.05</v>
      </c>
      <c r="AF12" s="12">
        <v>0</v>
      </c>
      <c r="AG12" s="12">
        <v>1462512.38</v>
      </c>
      <c r="AH12" s="12">
        <v>152775.43</v>
      </c>
      <c r="AI12" s="12">
        <v>0</v>
      </c>
      <c r="AJ12" s="12">
        <v>0</v>
      </c>
      <c r="AK12" s="12">
        <v>0</v>
      </c>
      <c r="AL12" s="12">
        <v>0</v>
      </c>
      <c r="AM12" s="12">
        <v>1942.49</v>
      </c>
      <c r="AN12" s="12">
        <v>0</v>
      </c>
      <c r="AO12" s="12">
        <v>0</v>
      </c>
      <c r="AP12" s="12">
        <v>0</v>
      </c>
      <c r="AQ12" s="12">
        <v>58.19</v>
      </c>
      <c r="AR12" s="12">
        <v>0</v>
      </c>
      <c r="AS12" s="12">
        <v>3000.22</v>
      </c>
      <c r="AT12" s="12">
        <v>150.22</v>
      </c>
      <c r="AU12" s="12">
        <v>22087.83</v>
      </c>
      <c r="AV12" s="12">
        <v>9771.99</v>
      </c>
      <c r="AW12" s="12">
        <v>24847.66</v>
      </c>
      <c r="AX12" s="12">
        <v>24807.78</v>
      </c>
      <c r="AY12" s="14">
        <v>109944.52</v>
      </c>
      <c r="AZ12" s="14">
        <v>40070.36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9517503.6600000001</v>
      </c>
      <c r="BH12" s="12">
        <v>4794188.18</v>
      </c>
      <c r="BI12" s="14">
        <v>32332.79</v>
      </c>
      <c r="BJ12" s="14">
        <v>0</v>
      </c>
      <c r="BK12" s="14">
        <v>91683.44</v>
      </c>
      <c r="BL12" s="14">
        <v>23410.05</v>
      </c>
      <c r="BM12" s="14">
        <v>0</v>
      </c>
      <c r="BN12" s="14">
        <v>0</v>
      </c>
      <c r="BO12" s="14">
        <v>0</v>
      </c>
      <c r="BP12" s="14">
        <v>0</v>
      </c>
      <c r="BQ12" s="14">
        <v>960073.44</v>
      </c>
      <c r="BR12" s="14">
        <v>950504.04</v>
      </c>
      <c r="BS12" s="14">
        <v>8389.2800000000007</v>
      </c>
      <c r="BT12" s="14">
        <v>3374.28</v>
      </c>
      <c r="BU12" s="14">
        <v>0</v>
      </c>
      <c r="BV12" s="14">
        <v>0</v>
      </c>
      <c r="BW12" s="14">
        <v>24795.25</v>
      </c>
      <c r="BX12" s="14">
        <v>24781.57</v>
      </c>
      <c r="BY12" s="14">
        <v>296151.55</v>
      </c>
      <c r="BZ12" s="14">
        <v>111396.75</v>
      </c>
      <c r="CA12" s="12">
        <v>1413425.74</v>
      </c>
      <c r="CB12" s="12">
        <v>1113466.69</v>
      </c>
      <c r="CC12" s="13">
        <v>8104077.9199999999</v>
      </c>
      <c r="CD12" s="13">
        <v>3680721.49</v>
      </c>
      <c r="CE12" s="16">
        <f t="shared" si="1"/>
        <v>1.6761667846846173</v>
      </c>
      <c r="CF12" s="16">
        <f t="shared" si="0"/>
        <v>2.1043290075174905</v>
      </c>
      <c r="CG12" s="17"/>
      <c r="CH12" s="17"/>
      <c r="CI12" s="17"/>
      <c r="CJ12" s="41"/>
      <c r="CK12" s="41"/>
      <c r="CL12" s="17"/>
      <c r="CM12" s="18"/>
      <c r="CN12" s="18"/>
    </row>
    <row r="13" spans="1:92" x14ac:dyDescent="0.25">
      <c r="A13" s="12">
        <v>4</v>
      </c>
      <c r="B13" s="11">
        <v>44749</v>
      </c>
      <c r="C13" s="12">
        <v>761584.68</v>
      </c>
      <c r="D13" s="12">
        <v>134936.09</v>
      </c>
      <c r="E13" s="12">
        <v>559274.23999999999</v>
      </c>
      <c r="F13" s="12"/>
      <c r="G13" s="12">
        <v>4154191.81</v>
      </c>
      <c r="H13" s="12">
        <v>0</v>
      </c>
      <c r="I13" s="12">
        <v>0</v>
      </c>
      <c r="J13" s="12"/>
      <c r="K13" s="12">
        <v>1750000</v>
      </c>
      <c r="L13" s="12"/>
      <c r="M13" s="12">
        <v>0</v>
      </c>
      <c r="N13" s="12"/>
      <c r="O13" s="12">
        <v>2340392</v>
      </c>
      <c r="P13" s="12">
        <v>2340392</v>
      </c>
      <c r="Q13" s="12">
        <v>0</v>
      </c>
      <c r="R13" s="12">
        <v>0</v>
      </c>
      <c r="S13" s="12">
        <v>4575865.3</v>
      </c>
      <c r="T13" s="12">
        <v>4575865.3</v>
      </c>
      <c r="U13" s="12">
        <v>1069014.93</v>
      </c>
      <c r="V13" s="12"/>
      <c r="W13" s="12">
        <v>13072293.09</v>
      </c>
      <c r="X13" s="12">
        <v>7051193.3899999997</v>
      </c>
      <c r="Y13" s="12">
        <v>1409943.41</v>
      </c>
      <c r="Z13" s="12">
        <v>713643.08</v>
      </c>
      <c r="AA13" s="12">
        <v>4977878.6500000004</v>
      </c>
      <c r="AB13" s="12">
        <v>2289475.56</v>
      </c>
      <c r="AC13" s="12">
        <v>1514658.85</v>
      </c>
      <c r="AD13" s="12">
        <v>1509931.59</v>
      </c>
      <c r="AE13" s="12">
        <v>1153</v>
      </c>
      <c r="AF13" s="12">
        <v>0</v>
      </c>
      <c r="AG13" s="12">
        <v>1469678.31</v>
      </c>
      <c r="AH13" s="12">
        <v>156346.91</v>
      </c>
      <c r="AI13" s="12">
        <v>0</v>
      </c>
      <c r="AJ13" s="12">
        <v>0</v>
      </c>
      <c r="AK13" s="12">
        <v>0</v>
      </c>
      <c r="AL13" s="12">
        <v>0</v>
      </c>
      <c r="AM13" s="12">
        <v>1942.49</v>
      </c>
      <c r="AN13" s="12">
        <v>0</v>
      </c>
      <c r="AO13" s="12">
        <v>0</v>
      </c>
      <c r="AP13" s="12">
        <v>0</v>
      </c>
      <c r="AQ13" s="12">
        <v>58.19</v>
      </c>
      <c r="AR13" s="12">
        <v>0</v>
      </c>
      <c r="AS13" s="12">
        <v>3000.22</v>
      </c>
      <c r="AT13" s="12">
        <v>150.22</v>
      </c>
      <c r="AU13" s="12">
        <v>32290.1</v>
      </c>
      <c r="AV13" s="12">
        <v>9766.5</v>
      </c>
      <c r="AW13" s="12">
        <v>0</v>
      </c>
      <c r="AX13" s="12">
        <v>0</v>
      </c>
      <c r="AY13" s="14">
        <v>152558.46</v>
      </c>
      <c r="AZ13" s="14">
        <v>80530.740000000005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9563161.6600000001</v>
      </c>
      <c r="BH13" s="12">
        <v>4759844.5999999996</v>
      </c>
      <c r="BI13" s="14">
        <v>33914.300000000003</v>
      </c>
      <c r="BJ13" s="14">
        <v>1.04</v>
      </c>
      <c r="BK13" s="14">
        <v>84592.59</v>
      </c>
      <c r="BL13" s="14">
        <v>16664.490000000002</v>
      </c>
      <c r="BM13" s="14">
        <v>0</v>
      </c>
      <c r="BN13" s="14">
        <v>0</v>
      </c>
      <c r="BO13" s="14">
        <v>0</v>
      </c>
      <c r="BP13" s="14">
        <v>0</v>
      </c>
      <c r="BQ13" s="14">
        <v>979826.81</v>
      </c>
      <c r="BR13" s="14">
        <v>970950.03</v>
      </c>
      <c r="BS13" s="14">
        <v>8389.2800000000007</v>
      </c>
      <c r="BT13" s="14">
        <v>3374.28</v>
      </c>
      <c r="BU13" s="14">
        <v>0</v>
      </c>
      <c r="BV13" s="14">
        <v>0</v>
      </c>
      <c r="BW13" s="14">
        <v>0</v>
      </c>
      <c r="BX13" s="14">
        <v>0</v>
      </c>
      <c r="BY13" s="14">
        <v>856527.57</v>
      </c>
      <c r="BZ13" s="14">
        <v>690806</v>
      </c>
      <c r="CA13" s="12">
        <v>1963250.55</v>
      </c>
      <c r="CB13" s="12">
        <v>1681795.84</v>
      </c>
      <c r="CC13" s="13">
        <v>7599911.1100000003</v>
      </c>
      <c r="CD13" s="13">
        <v>3078048.75</v>
      </c>
      <c r="CE13" s="16">
        <f t="shared" si="1"/>
        <v>1.7200586823705626</v>
      </c>
      <c r="CF13" s="16">
        <f t="shared" si="0"/>
        <v>2.2907997769690942</v>
      </c>
      <c r="CG13" s="17"/>
      <c r="CH13" s="17"/>
      <c r="CI13" s="17"/>
      <c r="CJ13" s="41"/>
      <c r="CK13" s="41"/>
      <c r="CL13" s="17"/>
      <c r="CM13" s="18"/>
      <c r="CN13" s="18"/>
    </row>
    <row r="14" spans="1:92" x14ac:dyDescent="0.25">
      <c r="A14" s="12">
        <v>5</v>
      </c>
      <c r="B14" s="11">
        <v>44750</v>
      </c>
      <c r="C14" s="12">
        <v>702421.98</v>
      </c>
      <c r="D14" s="12">
        <v>126010.51</v>
      </c>
      <c r="E14" s="12">
        <v>776485.96</v>
      </c>
      <c r="F14" s="12"/>
      <c r="G14" s="12">
        <v>4155147.22</v>
      </c>
      <c r="H14" s="12">
        <v>0</v>
      </c>
      <c r="I14" s="12">
        <v>0</v>
      </c>
      <c r="J14" s="12"/>
      <c r="K14" s="12">
        <v>1500000</v>
      </c>
      <c r="L14" s="12"/>
      <c r="M14" s="12">
        <v>0</v>
      </c>
      <c r="N14" s="12"/>
      <c r="O14" s="12">
        <v>2340392</v>
      </c>
      <c r="P14" s="12">
        <v>2340392</v>
      </c>
      <c r="Q14" s="12">
        <v>0</v>
      </c>
      <c r="R14" s="12">
        <v>0</v>
      </c>
      <c r="S14" s="12">
        <v>4363700.2699999996</v>
      </c>
      <c r="T14" s="12">
        <v>4363700.2699999996</v>
      </c>
      <c r="U14" s="12">
        <v>1069014.93</v>
      </c>
      <c r="V14" s="12"/>
      <c r="W14" s="12">
        <v>12769132.49</v>
      </c>
      <c r="X14" s="12">
        <v>6830102.7800000003</v>
      </c>
      <c r="Y14" s="12">
        <v>1427398.42</v>
      </c>
      <c r="Z14" s="12">
        <v>711183.77</v>
      </c>
      <c r="AA14" s="12">
        <v>4871366.68</v>
      </c>
      <c r="AB14" s="12">
        <v>2255119.71</v>
      </c>
      <c r="AC14" s="12">
        <v>1461597.81</v>
      </c>
      <c r="AD14" s="12">
        <v>1456897.23</v>
      </c>
      <c r="AE14" s="12">
        <v>84.2</v>
      </c>
      <c r="AF14" s="12">
        <v>0</v>
      </c>
      <c r="AG14" s="12">
        <v>1465158.74</v>
      </c>
      <c r="AH14" s="12">
        <v>156010.1</v>
      </c>
      <c r="AI14" s="12">
        <v>0</v>
      </c>
      <c r="AJ14" s="12">
        <v>0</v>
      </c>
      <c r="AK14" s="12">
        <v>0</v>
      </c>
      <c r="AL14" s="12">
        <v>0</v>
      </c>
      <c r="AM14" s="12">
        <v>1942.49</v>
      </c>
      <c r="AN14" s="12">
        <v>0</v>
      </c>
      <c r="AO14" s="12">
        <v>0</v>
      </c>
      <c r="AP14" s="12">
        <v>0</v>
      </c>
      <c r="AQ14" s="12">
        <v>58.19</v>
      </c>
      <c r="AR14" s="12">
        <v>0</v>
      </c>
      <c r="AS14" s="12">
        <v>3000.22</v>
      </c>
      <c r="AT14" s="12">
        <v>150.22</v>
      </c>
      <c r="AU14" s="12">
        <v>31974.080000000002</v>
      </c>
      <c r="AV14" s="12">
        <v>9770.0400000000009</v>
      </c>
      <c r="AW14" s="12">
        <v>4186.08</v>
      </c>
      <c r="AX14" s="12">
        <v>4186.08</v>
      </c>
      <c r="AY14" s="14">
        <v>100790.76</v>
      </c>
      <c r="AZ14" s="14">
        <v>23944.22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9367557.6699999999</v>
      </c>
      <c r="BH14" s="12">
        <v>4617261.37</v>
      </c>
      <c r="BI14" s="14">
        <v>31920.27</v>
      </c>
      <c r="BJ14" s="14">
        <v>1.65</v>
      </c>
      <c r="BK14" s="14">
        <v>76419.59</v>
      </c>
      <c r="BL14" s="14">
        <v>16209.87</v>
      </c>
      <c r="BM14" s="14">
        <v>0</v>
      </c>
      <c r="BN14" s="14">
        <v>0</v>
      </c>
      <c r="BO14" s="14">
        <v>0</v>
      </c>
      <c r="BP14" s="14">
        <v>0</v>
      </c>
      <c r="BQ14" s="14">
        <v>977650.33</v>
      </c>
      <c r="BR14" s="14">
        <v>968672.56</v>
      </c>
      <c r="BS14" s="14">
        <v>8389.2800000000007</v>
      </c>
      <c r="BT14" s="14">
        <v>3374.28</v>
      </c>
      <c r="BU14" s="14">
        <v>0</v>
      </c>
      <c r="BV14" s="14">
        <v>0</v>
      </c>
      <c r="BW14" s="14">
        <v>4259.6499999999996</v>
      </c>
      <c r="BX14" s="14">
        <v>4222.87</v>
      </c>
      <c r="BY14" s="14">
        <v>277680.90999999997</v>
      </c>
      <c r="BZ14" s="14">
        <v>105684.44</v>
      </c>
      <c r="CA14" s="12">
        <v>1376320.03</v>
      </c>
      <c r="CB14" s="12">
        <v>1098165.67</v>
      </c>
      <c r="CC14" s="13">
        <v>7991237.6399999997</v>
      </c>
      <c r="CD14" s="13">
        <v>3519095.71</v>
      </c>
      <c r="CE14" s="16">
        <f t="shared" si="1"/>
        <v>1.597891724065911</v>
      </c>
      <c r="CF14" s="16">
        <f t="shared" si="0"/>
        <v>1.9408687182310254</v>
      </c>
      <c r="CG14" s="17"/>
      <c r="CH14" s="17"/>
      <c r="CI14" s="17"/>
      <c r="CJ14" s="41"/>
      <c r="CK14" s="41"/>
      <c r="CL14" s="17"/>
      <c r="CM14" s="18"/>
      <c r="CN14" s="18"/>
    </row>
    <row r="15" spans="1:92" ht="17.25" customHeight="1" x14ac:dyDescent="0.25">
      <c r="A15" s="12">
        <v>6</v>
      </c>
      <c r="B15" s="11">
        <v>44753</v>
      </c>
      <c r="C15" s="12">
        <v>677349</v>
      </c>
      <c r="D15" s="12">
        <v>119919.06</v>
      </c>
      <c r="E15" s="12">
        <v>877033.72</v>
      </c>
      <c r="F15" s="12"/>
      <c r="G15" s="12">
        <v>4156266</v>
      </c>
      <c r="H15" s="12">
        <v>0</v>
      </c>
      <c r="I15" s="12">
        <v>0</v>
      </c>
      <c r="J15" s="12"/>
      <c r="K15" s="12">
        <v>1375000</v>
      </c>
      <c r="L15" s="12"/>
      <c r="M15" s="12">
        <v>0</v>
      </c>
      <c r="N15" s="12"/>
      <c r="O15" s="12">
        <v>2340392</v>
      </c>
      <c r="P15" s="12">
        <v>2340392</v>
      </c>
      <c r="Q15" s="12">
        <v>0</v>
      </c>
      <c r="R15" s="12">
        <v>0</v>
      </c>
      <c r="S15" s="12">
        <v>3553748.08</v>
      </c>
      <c r="T15" s="12">
        <v>3553748.08</v>
      </c>
      <c r="U15" s="12">
        <v>1103036.92</v>
      </c>
      <c r="V15" s="12"/>
      <c r="W15" s="12">
        <v>11876751.890000001</v>
      </c>
      <c r="X15" s="12">
        <v>6014059.1399999997</v>
      </c>
      <c r="Y15" s="12">
        <v>1425411.94</v>
      </c>
      <c r="Z15" s="12">
        <v>712775.32</v>
      </c>
      <c r="AA15" s="12">
        <v>4877509.1100000003</v>
      </c>
      <c r="AB15" s="12">
        <v>2292802.16</v>
      </c>
      <c r="AC15" s="12">
        <v>551394.21</v>
      </c>
      <c r="AD15" s="12">
        <v>546722.91</v>
      </c>
      <c r="AE15" s="12">
        <v>0</v>
      </c>
      <c r="AF15" s="12">
        <v>0</v>
      </c>
      <c r="AG15" s="12">
        <v>1479850.23</v>
      </c>
      <c r="AH15" s="12">
        <v>156008.34</v>
      </c>
      <c r="AI15" s="12">
        <v>0</v>
      </c>
      <c r="AJ15" s="12">
        <v>0</v>
      </c>
      <c r="AK15" s="12">
        <v>0</v>
      </c>
      <c r="AL15" s="12">
        <v>0</v>
      </c>
      <c r="AM15" s="12">
        <v>1942.49</v>
      </c>
      <c r="AN15" s="12">
        <v>0</v>
      </c>
      <c r="AO15" s="12">
        <v>0</v>
      </c>
      <c r="AP15" s="12">
        <v>0</v>
      </c>
      <c r="AQ15" s="12">
        <v>58.19</v>
      </c>
      <c r="AR15" s="12">
        <v>0</v>
      </c>
      <c r="AS15" s="12">
        <v>3016.7</v>
      </c>
      <c r="AT15" s="12">
        <v>150.22</v>
      </c>
      <c r="AU15" s="12">
        <v>31859.03</v>
      </c>
      <c r="AV15" s="12">
        <v>9765.3799999999992</v>
      </c>
      <c r="AW15" s="12">
        <v>11183.39</v>
      </c>
      <c r="AX15" s="12">
        <v>11165.44</v>
      </c>
      <c r="AY15" s="14">
        <v>99452.29</v>
      </c>
      <c r="AZ15" s="14">
        <v>16022.84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8481677.5600000005</v>
      </c>
      <c r="BH15" s="12">
        <v>3745412.62</v>
      </c>
      <c r="BI15" s="14">
        <v>33842.82</v>
      </c>
      <c r="BJ15" s="14">
        <v>1.02</v>
      </c>
      <c r="BK15" s="14">
        <v>100574.97</v>
      </c>
      <c r="BL15" s="14">
        <v>19307.18</v>
      </c>
      <c r="BM15" s="14">
        <v>0</v>
      </c>
      <c r="BN15" s="14">
        <v>0</v>
      </c>
      <c r="BO15" s="14">
        <v>0</v>
      </c>
      <c r="BP15" s="14">
        <v>0</v>
      </c>
      <c r="BQ15" s="14">
        <v>951384.24</v>
      </c>
      <c r="BR15" s="14">
        <v>941846.74</v>
      </c>
      <c r="BS15" s="14">
        <v>8389.2800000000007</v>
      </c>
      <c r="BT15" s="14">
        <v>3374.28</v>
      </c>
      <c r="BU15" s="14">
        <v>0</v>
      </c>
      <c r="BV15" s="14">
        <v>0</v>
      </c>
      <c r="BW15" s="14">
        <v>11170.32</v>
      </c>
      <c r="BX15" s="14">
        <v>11158.91</v>
      </c>
      <c r="BY15" s="14">
        <v>273294.63</v>
      </c>
      <c r="BZ15" s="14">
        <v>104938.08</v>
      </c>
      <c r="CA15" s="12">
        <v>1378656.27</v>
      </c>
      <c r="CB15" s="12">
        <v>1080626.21</v>
      </c>
      <c r="CC15" s="13">
        <v>7103021.2999999998</v>
      </c>
      <c r="CD15" s="13">
        <v>2664786.41</v>
      </c>
      <c r="CE15" s="16">
        <f t="shared" si="1"/>
        <v>1.6720704314937083</v>
      </c>
      <c r="CF15" s="16">
        <f t="shared" si="0"/>
        <v>2.2568634834789627</v>
      </c>
      <c r="CG15" s="17"/>
      <c r="CH15" s="17"/>
      <c r="CI15" s="17"/>
      <c r="CJ15" s="41"/>
      <c r="CK15" s="41"/>
      <c r="CL15" s="17"/>
      <c r="CM15" s="18"/>
      <c r="CN15" s="18"/>
    </row>
    <row r="16" spans="1:92" x14ac:dyDescent="0.25">
      <c r="A16" s="12">
        <v>7</v>
      </c>
      <c r="B16" s="11">
        <v>44754</v>
      </c>
      <c r="C16" s="12">
        <v>646470.14</v>
      </c>
      <c r="D16" s="12">
        <v>110347.57</v>
      </c>
      <c r="E16" s="12">
        <v>937236.47999999998</v>
      </c>
      <c r="F16" s="12"/>
      <c r="G16" s="12">
        <v>4159525.25</v>
      </c>
      <c r="H16" s="12">
        <v>0</v>
      </c>
      <c r="I16" s="12">
        <v>0</v>
      </c>
      <c r="J16" s="12"/>
      <c r="K16" s="12">
        <v>1100000</v>
      </c>
      <c r="L16" s="12"/>
      <c r="M16" s="12">
        <v>0</v>
      </c>
      <c r="N16" s="12"/>
      <c r="O16" s="12">
        <v>2340392</v>
      </c>
      <c r="P16" s="12">
        <v>2340392</v>
      </c>
      <c r="Q16" s="12">
        <v>0</v>
      </c>
      <c r="R16" s="12">
        <v>0</v>
      </c>
      <c r="S16" s="12">
        <v>4136700.97</v>
      </c>
      <c r="T16" s="12">
        <v>4136700.97</v>
      </c>
      <c r="U16" s="12">
        <v>1103036.92</v>
      </c>
      <c r="V16" s="12"/>
      <c r="W16" s="12">
        <v>12217287.93</v>
      </c>
      <c r="X16" s="12">
        <v>6587440.54</v>
      </c>
      <c r="Y16" s="12">
        <v>1417062.1</v>
      </c>
      <c r="Z16" s="12">
        <v>714760.11</v>
      </c>
      <c r="AA16" s="12">
        <v>4942493.78</v>
      </c>
      <c r="AB16" s="12">
        <v>2402470.35</v>
      </c>
      <c r="AC16" s="12">
        <v>602356.75</v>
      </c>
      <c r="AD16" s="12">
        <v>597711.04</v>
      </c>
      <c r="AE16" s="12">
        <v>0</v>
      </c>
      <c r="AF16" s="12">
        <v>0</v>
      </c>
      <c r="AG16" s="12">
        <v>1435668.03</v>
      </c>
      <c r="AH16" s="12">
        <v>155886.31</v>
      </c>
      <c r="AI16" s="12">
        <v>0</v>
      </c>
      <c r="AJ16" s="12">
        <v>0</v>
      </c>
      <c r="AK16" s="12">
        <v>0</v>
      </c>
      <c r="AL16" s="12">
        <v>0</v>
      </c>
      <c r="AM16" s="12">
        <v>1942.49</v>
      </c>
      <c r="AN16" s="12">
        <v>0</v>
      </c>
      <c r="AO16" s="12">
        <v>0</v>
      </c>
      <c r="AP16" s="12">
        <v>0</v>
      </c>
      <c r="AQ16" s="12">
        <v>58.19</v>
      </c>
      <c r="AR16" s="12">
        <v>0</v>
      </c>
      <c r="AS16" s="12">
        <v>3016.7</v>
      </c>
      <c r="AT16" s="12">
        <v>150.22</v>
      </c>
      <c r="AU16" s="12">
        <v>31735.15</v>
      </c>
      <c r="AV16" s="12">
        <v>9771.2199999999993</v>
      </c>
      <c r="AW16" s="12">
        <v>0</v>
      </c>
      <c r="AX16" s="12">
        <v>0</v>
      </c>
      <c r="AY16" s="14">
        <v>110016.36</v>
      </c>
      <c r="AZ16" s="14">
        <v>27338.62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8544349.5500000007</v>
      </c>
      <c r="BH16" s="12">
        <v>3908087.87</v>
      </c>
      <c r="BI16" s="14">
        <v>34273.269999999997</v>
      </c>
      <c r="BJ16" s="14">
        <v>1.02</v>
      </c>
      <c r="BK16" s="14">
        <v>103254.01</v>
      </c>
      <c r="BL16" s="14">
        <v>19290.21</v>
      </c>
      <c r="BM16" s="14">
        <v>0</v>
      </c>
      <c r="BN16" s="14">
        <v>0</v>
      </c>
      <c r="BO16" s="14">
        <v>0</v>
      </c>
      <c r="BP16" s="14">
        <v>0</v>
      </c>
      <c r="BQ16" s="14">
        <v>729458.41</v>
      </c>
      <c r="BR16" s="14">
        <v>713263.11</v>
      </c>
      <c r="BS16" s="14">
        <v>8389.2800000000007</v>
      </c>
      <c r="BT16" s="14">
        <v>3374.28</v>
      </c>
      <c r="BU16" s="14">
        <v>0</v>
      </c>
      <c r="BV16" s="14">
        <v>0</v>
      </c>
      <c r="BW16" s="14">
        <v>0</v>
      </c>
      <c r="BX16" s="14">
        <v>0</v>
      </c>
      <c r="BY16" s="14">
        <v>369244.52</v>
      </c>
      <c r="BZ16" s="14">
        <v>128583.37</v>
      </c>
      <c r="CA16" s="12">
        <v>1244619.49</v>
      </c>
      <c r="CB16" s="12">
        <v>864511.99</v>
      </c>
      <c r="CC16" s="13">
        <v>7299730.0599999996</v>
      </c>
      <c r="CD16" s="13">
        <v>3043575.89</v>
      </c>
      <c r="CE16" s="16">
        <f t="shared" si="1"/>
        <v>1.6736629751484262</v>
      </c>
      <c r="CF16" s="16">
        <f t="shared" si="0"/>
        <v>2.1643753197164406</v>
      </c>
      <c r="CG16" s="17"/>
      <c r="CH16" s="17"/>
      <c r="CI16" s="17"/>
      <c r="CJ16" s="41"/>
      <c r="CK16" s="41"/>
      <c r="CL16" s="17"/>
      <c r="CM16" s="18"/>
      <c r="CN16" s="18"/>
    </row>
    <row r="17" spans="1:92" ht="12.75" customHeight="1" x14ac:dyDescent="0.25">
      <c r="A17" s="12">
        <v>8</v>
      </c>
      <c r="B17" s="11">
        <v>44755</v>
      </c>
      <c r="C17" s="12">
        <v>900698.91</v>
      </c>
      <c r="D17" s="12">
        <v>379280.6</v>
      </c>
      <c r="E17" s="12">
        <v>2324776.09</v>
      </c>
      <c r="F17" s="12"/>
      <c r="G17" s="12">
        <v>4160554.54</v>
      </c>
      <c r="H17" s="12">
        <v>0</v>
      </c>
      <c r="I17" s="12">
        <v>0</v>
      </c>
      <c r="J17" s="12"/>
      <c r="K17" s="12">
        <v>0</v>
      </c>
      <c r="L17" s="12"/>
      <c r="M17" s="12">
        <v>0</v>
      </c>
      <c r="N17" s="12"/>
      <c r="O17" s="12">
        <v>2340392</v>
      </c>
      <c r="P17" s="12">
        <v>2340392</v>
      </c>
      <c r="Q17" s="12">
        <v>0</v>
      </c>
      <c r="R17" s="12">
        <v>0</v>
      </c>
      <c r="S17" s="12">
        <v>3713065.24</v>
      </c>
      <c r="T17" s="12">
        <v>3713065.24</v>
      </c>
      <c r="U17" s="12">
        <v>1103036.92</v>
      </c>
      <c r="V17" s="12"/>
      <c r="W17" s="12">
        <v>12336449.85</v>
      </c>
      <c r="X17" s="12">
        <v>6432737.8399999999</v>
      </c>
      <c r="Y17" s="12">
        <v>1411150.6</v>
      </c>
      <c r="Z17" s="12">
        <v>712546.17</v>
      </c>
      <c r="AA17" s="12">
        <v>4892512.2699999996</v>
      </c>
      <c r="AB17" s="12">
        <v>2271980.5099999998</v>
      </c>
      <c r="AC17" s="12">
        <v>569310.09</v>
      </c>
      <c r="AD17" s="12">
        <v>564594.93000000005</v>
      </c>
      <c r="AE17" s="12">
        <v>2890.8</v>
      </c>
      <c r="AF17" s="12">
        <v>0</v>
      </c>
      <c r="AG17" s="12">
        <v>1435564.34</v>
      </c>
      <c r="AH17" s="12">
        <v>159477.67000000001</v>
      </c>
      <c r="AI17" s="12">
        <v>0</v>
      </c>
      <c r="AJ17" s="12">
        <v>0</v>
      </c>
      <c r="AK17" s="12">
        <v>0</v>
      </c>
      <c r="AL17" s="12">
        <v>0</v>
      </c>
      <c r="AM17" s="12">
        <v>1942.49</v>
      </c>
      <c r="AN17" s="12">
        <v>0</v>
      </c>
      <c r="AO17" s="12">
        <v>0</v>
      </c>
      <c r="AP17" s="12">
        <v>0</v>
      </c>
      <c r="AQ17" s="12">
        <v>58.19</v>
      </c>
      <c r="AR17" s="12">
        <v>0</v>
      </c>
      <c r="AS17" s="12">
        <v>2866.48</v>
      </c>
      <c r="AT17" s="12">
        <v>0</v>
      </c>
      <c r="AU17" s="12">
        <v>21238.5</v>
      </c>
      <c r="AV17" s="12">
        <v>9766.0400000000009</v>
      </c>
      <c r="AW17" s="12">
        <v>12931.15</v>
      </c>
      <c r="AX17" s="12">
        <v>12902.59</v>
      </c>
      <c r="AY17" s="14">
        <v>113084.9</v>
      </c>
      <c r="AZ17" s="14">
        <v>26006.91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8463549.8100000005</v>
      </c>
      <c r="BH17" s="12">
        <v>3757274.83</v>
      </c>
      <c r="BI17" s="14">
        <v>33039.410000000003</v>
      </c>
      <c r="BJ17" s="14">
        <v>1.01</v>
      </c>
      <c r="BK17" s="14">
        <v>102307.61</v>
      </c>
      <c r="BL17" s="14">
        <v>18943.759999999998</v>
      </c>
      <c r="BM17" s="14">
        <v>0</v>
      </c>
      <c r="BN17" s="14">
        <v>0</v>
      </c>
      <c r="BO17" s="14">
        <v>0</v>
      </c>
      <c r="BP17" s="14">
        <v>0</v>
      </c>
      <c r="BQ17" s="14">
        <v>1110931.49</v>
      </c>
      <c r="BR17" s="14">
        <v>1101146.06</v>
      </c>
      <c r="BS17" s="14">
        <v>8389.2800000000007</v>
      </c>
      <c r="BT17" s="14">
        <v>3374.28</v>
      </c>
      <c r="BU17" s="14">
        <v>0</v>
      </c>
      <c r="BV17" s="14">
        <v>0</v>
      </c>
      <c r="BW17" s="14">
        <v>12938.69</v>
      </c>
      <c r="BX17" s="14">
        <v>12906.36</v>
      </c>
      <c r="BY17" s="14">
        <v>309713.42</v>
      </c>
      <c r="BZ17" s="14">
        <v>125064.12</v>
      </c>
      <c r="CA17" s="12">
        <v>1577319.9</v>
      </c>
      <c r="CB17" s="12">
        <v>1261435.5900000001</v>
      </c>
      <c r="CC17" s="13">
        <v>6886229.9100000001</v>
      </c>
      <c r="CD17" s="13">
        <v>2495839.2400000002</v>
      </c>
      <c r="CE17" s="16">
        <f t="shared" si="1"/>
        <v>1.7914664498908663</v>
      </c>
      <c r="CF17" s="16">
        <f t="shared" si="0"/>
        <v>2.5773846876451865</v>
      </c>
      <c r="CG17" s="17"/>
      <c r="CH17" s="17"/>
      <c r="CI17" s="17"/>
      <c r="CJ17" s="41"/>
      <c r="CK17" s="41"/>
      <c r="CL17" s="17"/>
      <c r="CM17" s="18"/>
      <c r="CN17" s="18"/>
    </row>
    <row r="18" spans="1:92" x14ac:dyDescent="0.25">
      <c r="A18" s="12">
        <v>9</v>
      </c>
      <c r="B18" s="11">
        <v>44756</v>
      </c>
      <c r="C18" s="12">
        <v>909034.21</v>
      </c>
      <c r="D18" s="12">
        <v>390369.33</v>
      </c>
      <c r="E18" s="12">
        <v>2159107.63</v>
      </c>
      <c r="F18" s="12"/>
      <c r="G18" s="12">
        <v>4161590.16</v>
      </c>
      <c r="H18" s="12">
        <v>0</v>
      </c>
      <c r="I18" s="12">
        <v>0</v>
      </c>
      <c r="J18" s="12"/>
      <c r="K18" s="12">
        <v>0</v>
      </c>
      <c r="L18" s="12"/>
      <c r="M18" s="12">
        <v>0</v>
      </c>
      <c r="N18" s="12"/>
      <c r="O18" s="12">
        <v>2340392</v>
      </c>
      <c r="P18" s="12">
        <v>2340392</v>
      </c>
      <c r="Q18" s="12">
        <v>0</v>
      </c>
      <c r="R18" s="12">
        <v>0</v>
      </c>
      <c r="S18" s="12">
        <v>3899291.3</v>
      </c>
      <c r="T18" s="12">
        <v>3899291.3</v>
      </c>
      <c r="U18" s="12">
        <v>1103036.92</v>
      </c>
      <c r="V18" s="12"/>
      <c r="W18" s="12">
        <v>12366378.380000001</v>
      </c>
      <c r="X18" s="12">
        <v>6630052.6200000001</v>
      </c>
      <c r="Y18" s="12">
        <v>1446688.23</v>
      </c>
      <c r="Z18" s="12">
        <v>711542.65</v>
      </c>
      <c r="AA18" s="12">
        <v>4751575.58</v>
      </c>
      <c r="AB18" s="12">
        <v>2282919.63</v>
      </c>
      <c r="AC18" s="12">
        <v>738032.6</v>
      </c>
      <c r="AD18" s="12">
        <v>733295.99</v>
      </c>
      <c r="AE18" s="12">
        <v>74.849999999999994</v>
      </c>
      <c r="AF18" s="12">
        <v>0</v>
      </c>
      <c r="AG18" s="12">
        <v>1436856.75</v>
      </c>
      <c r="AH18" s="12">
        <v>159260.37</v>
      </c>
      <c r="AI18" s="12">
        <v>0</v>
      </c>
      <c r="AJ18" s="12">
        <v>0</v>
      </c>
      <c r="AK18" s="12">
        <v>0</v>
      </c>
      <c r="AL18" s="12">
        <v>0</v>
      </c>
      <c r="AM18" s="12">
        <v>1942.49</v>
      </c>
      <c r="AN18" s="12">
        <v>0</v>
      </c>
      <c r="AO18" s="12">
        <v>0</v>
      </c>
      <c r="AP18" s="12">
        <v>0</v>
      </c>
      <c r="AQ18" s="12">
        <v>58.19</v>
      </c>
      <c r="AR18" s="12">
        <v>0</v>
      </c>
      <c r="AS18" s="12">
        <v>1066.48</v>
      </c>
      <c r="AT18" s="12">
        <v>0</v>
      </c>
      <c r="AU18" s="12">
        <v>33536.410000000003</v>
      </c>
      <c r="AV18" s="12">
        <v>11206.66</v>
      </c>
      <c r="AW18" s="12">
        <v>3556.06</v>
      </c>
      <c r="AX18" s="12">
        <v>3544.13</v>
      </c>
      <c r="AY18" s="14">
        <v>98854.47</v>
      </c>
      <c r="AZ18" s="14">
        <v>13404.7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8512242.0999999996</v>
      </c>
      <c r="BH18" s="12">
        <v>3915174.13</v>
      </c>
      <c r="BI18" s="14">
        <v>33491.46</v>
      </c>
      <c r="BJ18" s="14">
        <v>1</v>
      </c>
      <c r="BK18" s="14">
        <v>101600.56</v>
      </c>
      <c r="BL18" s="14">
        <v>17553.37</v>
      </c>
      <c r="BM18" s="14">
        <v>0</v>
      </c>
      <c r="BN18" s="14">
        <v>0</v>
      </c>
      <c r="BO18" s="14">
        <v>0</v>
      </c>
      <c r="BP18" s="14">
        <v>0</v>
      </c>
      <c r="BQ18" s="14">
        <v>1125636.25</v>
      </c>
      <c r="BR18" s="14">
        <v>1116639.1200000001</v>
      </c>
      <c r="BS18" s="14">
        <v>8389.2800000000007</v>
      </c>
      <c r="BT18" s="14">
        <v>3374.28</v>
      </c>
      <c r="BU18" s="14">
        <v>0</v>
      </c>
      <c r="BV18" s="14">
        <v>0</v>
      </c>
      <c r="BW18" s="14">
        <v>3535.95</v>
      </c>
      <c r="BX18" s="14">
        <v>3534.07</v>
      </c>
      <c r="BY18" s="14">
        <v>247057.35</v>
      </c>
      <c r="BZ18" s="14">
        <v>92792.02</v>
      </c>
      <c r="CA18" s="12">
        <v>1519710.85</v>
      </c>
      <c r="CB18" s="12">
        <v>1233893.8500000001</v>
      </c>
      <c r="CC18" s="13">
        <v>6992531.2599999998</v>
      </c>
      <c r="CD18" s="13">
        <v>2681280.2799999998</v>
      </c>
      <c r="CE18" s="16">
        <f t="shared" si="1"/>
        <v>1.7685124199215951</v>
      </c>
      <c r="CF18" s="16">
        <f t="shared" si="0"/>
        <v>2.4727189728930541</v>
      </c>
      <c r="CG18" s="17"/>
      <c r="CH18" s="17"/>
      <c r="CI18" s="17"/>
      <c r="CJ18" s="41"/>
      <c r="CK18" s="41"/>
      <c r="CL18" s="17"/>
      <c r="CM18" s="18"/>
      <c r="CN18" s="18"/>
    </row>
    <row r="19" spans="1:92" x14ac:dyDescent="0.25">
      <c r="A19" s="12">
        <v>10</v>
      </c>
      <c r="B19" s="11">
        <v>44757</v>
      </c>
      <c r="C19" s="12">
        <v>940801.18</v>
      </c>
      <c r="D19" s="12">
        <v>364619.64</v>
      </c>
      <c r="E19" s="12">
        <v>2056211.3</v>
      </c>
      <c r="F19" s="12"/>
      <c r="G19" s="12">
        <v>4162745.26</v>
      </c>
      <c r="H19" s="12">
        <v>0</v>
      </c>
      <c r="I19" s="12">
        <v>0</v>
      </c>
      <c r="J19" s="12"/>
      <c r="K19" s="12">
        <v>0</v>
      </c>
      <c r="L19" s="12"/>
      <c r="M19" s="12">
        <v>0</v>
      </c>
      <c r="N19" s="12"/>
      <c r="O19" s="12">
        <v>2340392</v>
      </c>
      <c r="P19" s="12">
        <v>2340392</v>
      </c>
      <c r="Q19" s="12">
        <v>0</v>
      </c>
      <c r="R19" s="12">
        <v>0</v>
      </c>
      <c r="S19" s="12">
        <v>4060631.27</v>
      </c>
      <c r="T19" s="12">
        <v>4060631.27</v>
      </c>
      <c r="U19" s="12">
        <v>1103036.92</v>
      </c>
      <c r="V19" s="12"/>
      <c r="W19" s="12">
        <v>12457744.09</v>
      </c>
      <c r="X19" s="12">
        <v>6765642.9100000001</v>
      </c>
      <c r="Y19" s="12">
        <v>1457270.08</v>
      </c>
      <c r="Z19" s="12">
        <v>713131.37</v>
      </c>
      <c r="AA19" s="12">
        <v>4694582.55</v>
      </c>
      <c r="AB19" s="12">
        <v>2257172.89</v>
      </c>
      <c r="AC19" s="12">
        <v>711655.64</v>
      </c>
      <c r="AD19" s="12">
        <v>706945.95</v>
      </c>
      <c r="AE19" s="12">
        <v>3985.58</v>
      </c>
      <c r="AF19" s="12">
        <v>0</v>
      </c>
      <c r="AG19" s="12">
        <v>1424941.56</v>
      </c>
      <c r="AH19" s="12">
        <v>159351.73000000001</v>
      </c>
      <c r="AI19" s="12">
        <v>0</v>
      </c>
      <c r="AJ19" s="12">
        <v>0</v>
      </c>
      <c r="AK19" s="12">
        <v>0</v>
      </c>
      <c r="AL19" s="12">
        <v>0</v>
      </c>
      <c r="AM19" s="12">
        <v>1942.49</v>
      </c>
      <c r="AN19" s="12">
        <v>0</v>
      </c>
      <c r="AO19" s="12">
        <v>0</v>
      </c>
      <c r="AP19" s="12">
        <v>0</v>
      </c>
      <c r="AQ19" s="12">
        <v>58.19</v>
      </c>
      <c r="AR19" s="12">
        <v>0</v>
      </c>
      <c r="AS19" s="12">
        <v>1066.48</v>
      </c>
      <c r="AT19" s="12">
        <v>0</v>
      </c>
      <c r="AU19" s="12">
        <v>32087.69</v>
      </c>
      <c r="AV19" s="12">
        <v>9911.07</v>
      </c>
      <c r="AW19" s="12">
        <v>3228.83</v>
      </c>
      <c r="AX19" s="12">
        <v>3218.08</v>
      </c>
      <c r="AY19" s="14">
        <v>219572.69</v>
      </c>
      <c r="AZ19" s="14">
        <v>143311.23000000001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8550391.7799999993</v>
      </c>
      <c r="BH19" s="12">
        <v>3993042.32</v>
      </c>
      <c r="BI19" s="14">
        <v>32447.439999999999</v>
      </c>
      <c r="BJ19" s="14">
        <v>3.93</v>
      </c>
      <c r="BK19" s="14">
        <v>87496.93</v>
      </c>
      <c r="BL19" s="14">
        <v>17583.52</v>
      </c>
      <c r="BM19" s="14">
        <v>0</v>
      </c>
      <c r="BN19" s="14">
        <v>0</v>
      </c>
      <c r="BO19" s="14">
        <v>0</v>
      </c>
      <c r="BP19" s="14">
        <v>0</v>
      </c>
      <c r="BQ19" s="14">
        <v>943111.34</v>
      </c>
      <c r="BR19" s="14">
        <v>934053.13</v>
      </c>
      <c r="BS19" s="14">
        <v>8389.2800000000007</v>
      </c>
      <c r="BT19" s="14">
        <v>3374.28</v>
      </c>
      <c r="BU19" s="14">
        <v>0</v>
      </c>
      <c r="BV19" s="14">
        <v>0</v>
      </c>
      <c r="BW19" s="14">
        <v>3262.12</v>
      </c>
      <c r="BX19" s="14">
        <v>3234.72</v>
      </c>
      <c r="BY19" s="14">
        <v>368043.43</v>
      </c>
      <c r="BZ19" s="14">
        <v>188068.74</v>
      </c>
      <c r="CA19" s="12">
        <v>1442750.54</v>
      </c>
      <c r="CB19" s="12">
        <v>1146318.32</v>
      </c>
      <c r="CC19" s="13">
        <v>7107641.2400000002</v>
      </c>
      <c r="CD19" s="13">
        <v>2846724</v>
      </c>
      <c r="CE19" s="16">
        <f t="shared" si="1"/>
        <v>1.7527255061624354</v>
      </c>
      <c r="CF19" s="16">
        <f t="shared" si="0"/>
        <v>2.3766416800504722</v>
      </c>
      <c r="CG19" s="17"/>
      <c r="CH19" s="17"/>
      <c r="CI19" s="17"/>
      <c r="CJ19" s="41"/>
      <c r="CK19" s="41"/>
      <c r="CL19" s="17"/>
      <c r="CM19" s="18"/>
      <c r="CN19" s="18"/>
    </row>
    <row r="20" spans="1:92" x14ac:dyDescent="0.25">
      <c r="A20" s="12">
        <v>11</v>
      </c>
      <c r="B20" s="11">
        <v>44760</v>
      </c>
      <c r="C20" s="12">
        <v>928189.87</v>
      </c>
      <c r="D20" s="12">
        <v>301374.69</v>
      </c>
      <c r="E20" s="12">
        <v>1843237.5</v>
      </c>
      <c r="F20" s="12"/>
      <c r="G20" s="12">
        <v>4163762.22</v>
      </c>
      <c r="H20" s="12">
        <v>0</v>
      </c>
      <c r="I20" s="12">
        <v>0</v>
      </c>
      <c r="J20" s="12"/>
      <c r="K20" s="12">
        <v>0</v>
      </c>
      <c r="L20" s="12"/>
      <c r="M20" s="12">
        <v>0</v>
      </c>
      <c r="N20" s="12"/>
      <c r="O20" s="12">
        <v>2340392</v>
      </c>
      <c r="P20" s="12">
        <v>2340392</v>
      </c>
      <c r="Q20" s="12">
        <v>0</v>
      </c>
      <c r="R20" s="12">
        <v>0</v>
      </c>
      <c r="S20" s="12">
        <v>3961205.94</v>
      </c>
      <c r="T20" s="12">
        <v>3961205.94</v>
      </c>
      <c r="U20" s="12">
        <v>1103036.92</v>
      </c>
      <c r="V20" s="12"/>
      <c r="W20" s="12">
        <v>12133750.619999999</v>
      </c>
      <c r="X20" s="12">
        <v>6602972.6399999997</v>
      </c>
      <c r="Y20" s="12">
        <v>1475034.1</v>
      </c>
      <c r="Z20" s="12">
        <v>712600.97</v>
      </c>
      <c r="AA20" s="12">
        <v>4638590.87</v>
      </c>
      <c r="AB20" s="12">
        <v>2258929.56</v>
      </c>
      <c r="AC20" s="12">
        <v>700385.58</v>
      </c>
      <c r="AD20" s="12">
        <v>695709.4</v>
      </c>
      <c r="AE20" s="12">
        <v>69.180000000000007</v>
      </c>
      <c r="AF20" s="12">
        <v>0</v>
      </c>
      <c r="AG20" s="12">
        <v>1399371.94</v>
      </c>
      <c r="AH20" s="12">
        <v>169571.46</v>
      </c>
      <c r="AI20" s="12">
        <v>0</v>
      </c>
      <c r="AJ20" s="12">
        <v>0</v>
      </c>
      <c r="AK20" s="12">
        <v>0</v>
      </c>
      <c r="AL20" s="12">
        <v>0</v>
      </c>
      <c r="AM20" s="12">
        <v>1942.49</v>
      </c>
      <c r="AN20" s="12">
        <v>0</v>
      </c>
      <c r="AO20" s="12">
        <v>0</v>
      </c>
      <c r="AP20" s="12">
        <v>0</v>
      </c>
      <c r="AQ20" s="12">
        <v>58.19</v>
      </c>
      <c r="AR20" s="12">
        <v>0</v>
      </c>
      <c r="AS20" s="12">
        <v>2866.48</v>
      </c>
      <c r="AT20" s="12">
        <v>0</v>
      </c>
      <c r="AU20" s="12">
        <v>31876.9</v>
      </c>
      <c r="AV20" s="12">
        <v>9899.35</v>
      </c>
      <c r="AW20" s="12">
        <v>982.6</v>
      </c>
      <c r="AX20" s="12">
        <v>982.6</v>
      </c>
      <c r="AY20" s="14">
        <v>114598.85</v>
      </c>
      <c r="AZ20" s="14">
        <v>44773.62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8365777.1799999997</v>
      </c>
      <c r="BH20" s="12">
        <v>3892466.95</v>
      </c>
      <c r="BI20" s="14">
        <v>36949.46</v>
      </c>
      <c r="BJ20" s="14">
        <v>0.99</v>
      </c>
      <c r="BK20" s="14">
        <v>107740.19</v>
      </c>
      <c r="BL20" s="14">
        <v>19989.02</v>
      </c>
      <c r="BM20" s="14">
        <v>0</v>
      </c>
      <c r="BN20" s="14">
        <v>0</v>
      </c>
      <c r="BO20" s="14">
        <v>0</v>
      </c>
      <c r="BP20" s="14">
        <v>0</v>
      </c>
      <c r="BQ20" s="14">
        <v>932342.65</v>
      </c>
      <c r="BR20" s="14">
        <v>922878.07</v>
      </c>
      <c r="BS20" s="14">
        <v>7461.43</v>
      </c>
      <c r="BT20" s="14">
        <v>2446.4299999999998</v>
      </c>
      <c r="BU20" s="14">
        <v>0</v>
      </c>
      <c r="BV20" s="14">
        <v>0</v>
      </c>
      <c r="BW20" s="14">
        <v>983.33</v>
      </c>
      <c r="BX20" s="14">
        <v>982.96</v>
      </c>
      <c r="BY20" s="14">
        <v>330159.59999999998</v>
      </c>
      <c r="BZ20" s="14">
        <v>117831.11</v>
      </c>
      <c r="CA20" s="12">
        <v>1415636.65</v>
      </c>
      <c r="CB20" s="12">
        <v>1064128.58</v>
      </c>
      <c r="CC20" s="13">
        <v>6950140.5199999996</v>
      </c>
      <c r="CD20" s="13">
        <v>2828338.37</v>
      </c>
      <c r="CE20" s="16">
        <f t="shared" si="1"/>
        <v>1.74582810017775</v>
      </c>
      <c r="CF20" s="16">
        <f t="shared" si="0"/>
        <v>2.3345766228105158</v>
      </c>
      <c r="CG20" s="17"/>
      <c r="CH20" s="17"/>
      <c r="CI20" s="17"/>
      <c r="CJ20" s="41"/>
      <c r="CK20" s="41"/>
      <c r="CL20" s="17"/>
      <c r="CM20" s="18"/>
      <c r="CN20" s="18"/>
    </row>
    <row r="21" spans="1:92" x14ac:dyDescent="0.25">
      <c r="A21" s="12">
        <v>12</v>
      </c>
      <c r="B21" s="11">
        <v>44761</v>
      </c>
      <c r="C21" s="12">
        <v>886047.06</v>
      </c>
      <c r="D21" s="12">
        <v>282529.63</v>
      </c>
      <c r="E21" s="12">
        <v>1844469.41</v>
      </c>
      <c r="F21" s="12"/>
      <c r="G21" s="12">
        <v>4167125.14</v>
      </c>
      <c r="H21" s="12">
        <v>0</v>
      </c>
      <c r="I21" s="12">
        <v>0</v>
      </c>
      <c r="J21" s="12"/>
      <c r="K21" s="12">
        <v>0</v>
      </c>
      <c r="L21" s="12"/>
      <c r="M21" s="12">
        <v>0</v>
      </c>
      <c r="N21" s="12"/>
      <c r="O21" s="12">
        <v>2340392</v>
      </c>
      <c r="P21" s="12">
        <v>2340392</v>
      </c>
      <c r="Q21" s="12">
        <v>0</v>
      </c>
      <c r="R21" s="12">
        <v>0</v>
      </c>
      <c r="S21" s="12">
        <v>3653120.32</v>
      </c>
      <c r="T21" s="12">
        <v>3653120.32</v>
      </c>
      <c r="U21" s="12">
        <v>1103036.92</v>
      </c>
      <c r="V21" s="12"/>
      <c r="W21" s="12">
        <v>11788117.01</v>
      </c>
      <c r="X21" s="12">
        <v>6276041.9500000002</v>
      </c>
      <c r="Y21" s="12">
        <v>1473655.77</v>
      </c>
      <c r="Z21" s="12">
        <v>718847.32</v>
      </c>
      <c r="AA21" s="12">
        <v>4737093.08</v>
      </c>
      <c r="AB21" s="12">
        <v>2297396.9700000002</v>
      </c>
      <c r="AC21" s="12">
        <v>528009.03</v>
      </c>
      <c r="AD21" s="12">
        <v>523279.12</v>
      </c>
      <c r="AE21" s="12">
        <v>0</v>
      </c>
      <c r="AF21" s="12">
        <v>0</v>
      </c>
      <c r="AG21" s="12">
        <v>1271352.3899999999</v>
      </c>
      <c r="AH21" s="12">
        <v>169700.8</v>
      </c>
      <c r="AI21" s="12">
        <v>0</v>
      </c>
      <c r="AJ21" s="12">
        <v>0</v>
      </c>
      <c r="AK21" s="12">
        <v>0</v>
      </c>
      <c r="AL21" s="12">
        <v>0</v>
      </c>
      <c r="AM21" s="12">
        <v>1942.49</v>
      </c>
      <c r="AN21" s="12">
        <v>0</v>
      </c>
      <c r="AO21" s="12">
        <v>0</v>
      </c>
      <c r="AP21" s="12">
        <v>0</v>
      </c>
      <c r="AQ21" s="12">
        <v>58.19</v>
      </c>
      <c r="AR21" s="12">
        <v>0</v>
      </c>
      <c r="AS21" s="12">
        <v>2886.45</v>
      </c>
      <c r="AT21" s="12">
        <v>0</v>
      </c>
      <c r="AU21" s="12">
        <v>31655.200000000001</v>
      </c>
      <c r="AV21" s="12">
        <v>9888.56</v>
      </c>
      <c r="AW21" s="12">
        <v>1779.3</v>
      </c>
      <c r="AX21" s="12">
        <v>1779.3</v>
      </c>
      <c r="AY21" s="14">
        <v>94953.26</v>
      </c>
      <c r="AZ21" s="14">
        <v>31246.98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8143385.1600000001</v>
      </c>
      <c r="BH21" s="12">
        <v>3752139.05</v>
      </c>
      <c r="BI21" s="14">
        <v>34429.660000000003</v>
      </c>
      <c r="BJ21" s="14">
        <v>1.01</v>
      </c>
      <c r="BK21" s="14">
        <v>108759.41</v>
      </c>
      <c r="BL21" s="14">
        <v>20503.02</v>
      </c>
      <c r="BM21" s="14">
        <v>0</v>
      </c>
      <c r="BN21" s="14">
        <v>0</v>
      </c>
      <c r="BO21" s="14">
        <v>0</v>
      </c>
      <c r="BP21" s="14">
        <v>0</v>
      </c>
      <c r="BQ21" s="14">
        <v>1139856.06</v>
      </c>
      <c r="BR21" s="14">
        <v>1123792.22</v>
      </c>
      <c r="BS21" s="14">
        <v>20174.18</v>
      </c>
      <c r="BT21" s="14">
        <v>2446.4299999999998</v>
      </c>
      <c r="BU21" s="14">
        <v>0</v>
      </c>
      <c r="BV21" s="14">
        <v>0</v>
      </c>
      <c r="BW21" s="14">
        <v>1849.41</v>
      </c>
      <c r="BX21" s="14">
        <v>1814.35</v>
      </c>
      <c r="BY21" s="14">
        <v>447706.27</v>
      </c>
      <c r="BZ21" s="14">
        <v>172794.76</v>
      </c>
      <c r="CA21" s="12">
        <v>1752774.99</v>
      </c>
      <c r="CB21" s="12">
        <v>1321351.78</v>
      </c>
      <c r="CC21" s="13">
        <v>6390610.1699999999</v>
      </c>
      <c r="CD21" s="13">
        <v>2430787.27</v>
      </c>
      <c r="CE21" s="16">
        <f t="shared" si="1"/>
        <v>1.8445996073016608</v>
      </c>
      <c r="CF21" s="16">
        <f t="shared" si="0"/>
        <v>2.5818968313093067</v>
      </c>
      <c r="CG21" s="17"/>
      <c r="CH21" s="17"/>
      <c r="CI21" s="17"/>
      <c r="CJ21" s="41"/>
      <c r="CK21" s="41"/>
      <c r="CL21" s="17"/>
      <c r="CM21" s="18"/>
      <c r="CN21" s="18"/>
    </row>
    <row r="22" spans="1:92" x14ac:dyDescent="0.25">
      <c r="A22" s="12">
        <v>13</v>
      </c>
      <c r="B22" s="11">
        <v>44762</v>
      </c>
      <c r="C22" s="12">
        <v>871075.14</v>
      </c>
      <c r="D22" s="12">
        <v>261302.46</v>
      </c>
      <c r="E22" s="12">
        <v>1419497</v>
      </c>
      <c r="F22" s="12"/>
      <c r="G22" s="12">
        <v>4168343.7</v>
      </c>
      <c r="H22" s="12">
        <v>0</v>
      </c>
      <c r="I22" s="12">
        <v>0</v>
      </c>
      <c r="J22" s="12"/>
      <c r="K22" s="12">
        <v>0</v>
      </c>
      <c r="L22" s="12"/>
      <c r="M22" s="12">
        <v>0</v>
      </c>
      <c r="N22" s="12"/>
      <c r="O22" s="12">
        <v>2340392</v>
      </c>
      <c r="P22" s="12">
        <v>2340392</v>
      </c>
      <c r="Q22" s="12">
        <v>0</v>
      </c>
      <c r="R22" s="12">
        <v>0</v>
      </c>
      <c r="S22" s="12">
        <v>3901698.66</v>
      </c>
      <c r="T22" s="12">
        <v>3901698.66</v>
      </c>
      <c r="U22" s="12">
        <v>1103036.92</v>
      </c>
      <c r="V22" s="12"/>
      <c r="W22" s="12">
        <v>11597969.58</v>
      </c>
      <c r="X22" s="12">
        <v>6503393.1100000003</v>
      </c>
      <c r="Y22" s="12">
        <v>1444142.99</v>
      </c>
      <c r="Z22" s="12">
        <v>719730.74</v>
      </c>
      <c r="AA22" s="12">
        <v>4720986.58</v>
      </c>
      <c r="AB22" s="12">
        <v>2299947.4900000002</v>
      </c>
      <c r="AC22" s="12">
        <v>538028.66</v>
      </c>
      <c r="AD22" s="12">
        <v>533324.31000000006</v>
      </c>
      <c r="AE22" s="12">
        <v>0</v>
      </c>
      <c r="AF22" s="12">
        <v>0</v>
      </c>
      <c r="AG22" s="12">
        <v>1004191.26</v>
      </c>
      <c r="AH22" s="12">
        <v>169976.97</v>
      </c>
      <c r="AI22" s="12">
        <v>0</v>
      </c>
      <c r="AJ22" s="12">
        <v>0</v>
      </c>
      <c r="AK22" s="12">
        <v>0</v>
      </c>
      <c r="AL22" s="12">
        <v>0</v>
      </c>
      <c r="AM22" s="12">
        <v>1942.49</v>
      </c>
      <c r="AN22" s="12">
        <v>0</v>
      </c>
      <c r="AO22" s="12">
        <v>0</v>
      </c>
      <c r="AP22" s="12">
        <v>0</v>
      </c>
      <c r="AQ22" s="12">
        <v>58.19</v>
      </c>
      <c r="AR22" s="12">
        <v>0</v>
      </c>
      <c r="AS22" s="12">
        <v>1836.45</v>
      </c>
      <c r="AT22" s="12">
        <v>0</v>
      </c>
      <c r="AU22" s="12">
        <v>21814.79</v>
      </c>
      <c r="AV22" s="12">
        <v>10877.37</v>
      </c>
      <c r="AW22" s="12">
        <v>29664.5</v>
      </c>
      <c r="AX22" s="12">
        <v>29664.5</v>
      </c>
      <c r="AY22" s="14">
        <v>165056.68</v>
      </c>
      <c r="AZ22" s="14">
        <v>99628.17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7927722.5800000001</v>
      </c>
      <c r="BH22" s="12">
        <v>3863149.53</v>
      </c>
      <c r="BI22" s="14">
        <v>33236.53</v>
      </c>
      <c r="BJ22" s="14">
        <v>1.02</v>
      </c>
      <c r="BK22" s="14">
        <v>107998.38</v>
      </c>
      <c r="BL22" s="14">
        <v>20585.330000000002</v>
      </c>
      <c r="BM22" s="14">
        <v>0</v>
      </c>
      <c r="BN22" s="14">
        <v>0</v>
      </c>
      <c r="BO22" s="14">
        <v>0</v>
      </c>
      <c r="BP22" s="14">
        <v>0</v>
      </c>
      <c r="BQ22" s="14">
        <v>942635.1</v>
      </c>
      <c r="BR22" s="14">
        <v>932096.45</v>
      </c>
      <c r="BS22" s="14">
        <v>20174.18</v>
      </c>
      <c r="BT22" s="14">
        <v>2446.4299999999998</v>
      </c>
      <c r="BU22" s="14">
        <v>0</v>
      </c>
      <c r="BV22" s="14">
        <v>0</v>
      </c>
      <c r="BW22" s="14">
        <v>29818.11</v>
      </c>
      <c r="BX22" s="14">
        <v>0</v>
      </c>
      <c r="BY22" s="14">
        <v>317581.01</v>
      </c>
      <c r="BZ22" s="14">
        <v>120220.31</v>
      </c>
      <c r="CA22" s="12">
        <v>1451443.3</v>
      </c>
      <c r="CB22" s="12">
        <v>1075349.54</v>
      </c>
      <c r="CC22" s="13">
        <v>6476279.2800000003</v>
      </c>
      <c r="CD22" s="13">
        <v>2787799.99</v>
      </c>
      <c r="CE22" s="16">
        <f t="shared" si="1"/>
        <v>1.7908383932448324</v>
      </c>
      <c r="CF22" s="16">
        <f t="shared" si="0"/>
        <v>2.3328047683937325</v>
      </c>
      <c r="CG22" s="17"/>
      <c r="CH22" s="17"/>
      <c r="CI22" s="17"/>
      <c r="CJ22" s="41"/>
      <c r="CK22" s="41"/>
      <c r="CL22" s="17"/>
      <c r="CM22" s="18"/>
      <c r="CN22" s="18"/>
    </row>
    <row r="23" spans="1:92" ht="15.75" customHeight="1" x14ac:dyDescent="0.25">
      <c r="A23" s="12">
        <v>14</v>
      </c>
      <c r="B23" s="11">
        <v>44763</v>
      </c>
      <c r="C23" s="12">
        <v>995123.05</v>
      </c>
      <c r="D23" s="12">
        <v>375156.68</v>
      </c>
      <c r="E23" s="12">
        <v>1440933.12</v>
      </c>
      <c r="F23" s="12"/>
      <c r="G23" s="12">
        <v>4069584.85</v>
      </c>
      <c r="H23" s="12">
        <v>0</v>
      </c>
      <c r="I23" s="12">
        <v>0</v>
      </c>
      <c r="J23" s="12"/>
      <c r="K23" s="12">
        <v>0</v>
      </c>
      <c r="L23" s="12"/>
      <c r="M23" s="12">
        <v>0</v>
      </c>
      <c r="N23" s="12"/>
      <c r="O23" s="12">
        <v>2340392</v>
      </c>
      <c r="P23" s="12">
        <v>2340392</v>
      </c>
      <c r="Q23" s="12">
        <v>0</v>
      </c>
      <c r="R23" s="12">
        <v>0</v>
      </c>
      <c r="S23" s="12">
        <v>3648798.57</v>
      </c>
      <c r="T23" s="12">
        <v>3648798.57</v>
      </c>
      <c r="U23" s="12">
        <v>1103036.92</v>
      </c>
      <c r="V23" s="12"/>
      <c r="W23" s="12">
        <v>11391794.68</v>
      </c>
      <c r="X23" s="12">
        <v>6364347.25</v>
      </c>
      <c r="Y23" s="12">
        <v>1435419.09</v>
      </c>
      <c r="Z23" s="12">
        <v>722816.04</v>
      </c>
      <c r="AA23" s="12">
        <v>4692133.92</v>
      </c>
      <c r="AB23" s="12">
        <v>2315694.48</v>
      </c>
      <c r="AC23" s="12">
        <v>583085.53</v>
      </c>
      <c r="AD23" s="12">
        <v>578407.21</v>
      </c>
      <c r="AE23" s="12">
        <v>0</v>
      </c>
      <c r="AF23" s="12">
        <v>0</v>
      </c>
      <c r="AG23" s="12">
        <v>1036650.24</v>
      </c>
      <c r="AH23" s="12">
        <v>189072.56</v>
      </c>
      <c r="AI23" s="12">
        <v>0</v>
      </c>
      <c r="AJ23" s="12">
        <v>0</v>
      </c>
      <c r="AK23" s="12">
        <v>0</v>
      </c>
      <c r="AL23" s="12">
        <v>0</v>
      </c>
      <c r="AM23" s="12">
        <v>1942.49</v>
      </c>
      <c r="AN23" s="12">
        <v>0</v>
      </c>
      <c r="AO23" s="12">
        <v>0</v>
      </c>
      <c r="AP23" s="12">
        <v>0</v>
      </c>
      <c r="AQ23" s="12">
        <v>58.19</v>
      </c>
      <c r="AR23" s="12">
        <v>0</v>
      </c>
      <c r="AS23" s="12">
        <v>1836.45</v>
      </c>
      <c r="AT23" s="12">
        <v>0</v>
      </c>
      <c r="AU23" s="12">
        <v>32797.39</v>
      </c>
      <c r="AV23" s="12">
        <v>10879.07</v>
      </c>
      <c r="AW23" s="12">
        <v>92508.22</v>
      </c>
      <c r="AX23" s="12">
        <v>92501</v>
      </c>
      <c r="AY23" s="14">
        <v>100984.82</v>
      </c>
      <c r="AZ23" s="14">
        <v>26758.400000000001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7977416.3300000001</v>
      </c>
      <c r="BH23" s="12">
        <v>3936128.76</v>
      </c>
      <c r="BI23" s="14">
        <v>33625.699999999997</v>
      </c>
      <c r="BJ23" s="14">
        <v>1.36</v>
      </c>
      <c r="BK23" s="14">
        <v>111103.48</v>
      </c>
      <c r="BL23" s="14">
        <v>20769.18</v>
      </c>
      <c r="BM23" s="14">
        <v>0</v>
      </c>
      <c r="BN23" s="14">
        <v>0</v>
      </c>
      <c r="BO23" s="14">
        <v>0</v>
      </c>
      <c r="BP23" s="14">
        <v>0</v>
      </c>
      <c r="BQ23" s="14">
        <v>1165575.2</v>
      </c>
      <c r="BR23" s="14">
        <v>1156132.24</v>
      </c>
      <c r="BS23" s="14">
        <v>15159.18</v>
      </c>
      <c r="BT23" s="14">
        <v>2446.4299999999998</v>
      </c>
      <c r="BU23" s="14">
        <v>0</v>
      </c>
      <c r="BV23" s="14">
        <v>0</v>
      </c>
      <c r="BW23" s="14">
        <v>92360.72</v>
      </c>
      <c r="BX23" s="14">
        <v>2499.77</v>
      </c>
      <c r="BY23" s="14">
        <v>249181.55</v>
      </c>
      <c r="BZ23" s="14">
        <v>102448.59</v>
      </c>
      <c r="CA23" s="12">
        <v>1667005.83</v>
      </c>
      <c r="CB23" s="12">
        <v>1284297.56</v>
      </c>
      <c r="CC23" s="13">
        <v>6310410.5</v>
      </c>
      <c r="CD23" s="13">
        <v>2651831.19</v>
      </c>
      <c r="CE23" s="16">
        <f t="shared" si="1"/>
        <v>1.8052382931348128</v>
      </c>
      <c r="CF23" s="16">
        <f t="shared" si="0"/>
        <v>2.3999820478768861</v>
      </c>
      <c r="CG23" s="17"/>
      <c r="CH23" s="17"/>
      <c r="CI23" s="17"/>
      <c r="CJ23" s="41"/>
      <c r="CK23" s="41"/>
      <c r="CL23" s="17"/>
      <c r="CM23" s="18"/>
      <c r="CN23" s="18"/>
    </row>
    <row r="24" spans="1:92" x14ac:dyDescent="0.25">
      <c r="A24" s="12">
        <v>15</v>
      </c>
      <c r="B24" s="11">
        <v>44764</v>
      </c>
      <c r="C24" s="12">
        <v>883709.3</v>
      </c>
      <c r="D24" s="12">
        <v>232125.66</v>
      </c>
      <c r="E24" s="12">
        <v>1634677.98</v>
      </c>
      <c r="F24" s="12"/>
      <c r="G24" s="12">
        <v>4719583.25</v>
      </c>
      <c r="H24" s="12">
        <v>0</v>
      </c>
      <c r="I24" s="12">
        <v>0</v>
      </c>
      <c r="J24" s="12"/>
      <c r="K24" s="12">
        <v>0</v>
      </c>
      <c r="L24" s="12"/>
      <c r="M24" s="12">
        <v>0</v>
      </c>
      <c r="N24" s="12"/>
      <c r="O24" s="12">
        <v>2925488</v>
      </c>
      <c r="P24" s="12">
        <v>2925488</v>
      </c>
      <c r="Q24" s="12">
        <v>0</v>
      </c>
      <c r="R24" s="12">
        <v>0</v>
      </c>
      <c r="S24" s="12">
        <v>4422072.7699999996</v>
      </c>
      <c r="T24" s="12">
        <v>4422072.7699999996</v>
      </c>
      <c r="U24" s="12">
        <v>1103036.92</v>
      </c>
      <c r="V24" s="12"/>
      <c r="W24" s="12">
        <v>13482494.380000001</v>
      </c>
      <c r="X24" s="12">
        <v>7579686.4299999997</v>
      </c>
      <c r="Y24" s="12">
        <v>1557181.94</v>
      </c>
      <c r="Z24" s="12">
        <v>845835.1</v>
      </c>
      <c r="AA24" s="12">
        <v>5002802.08</v>
      </c>
      <c r="AB24" s="12">
        <v>2622959.13</v>
      </c>
      <c r="AC24" s="12">
        <v>908515.07</v>
      </c>
      <c r="AD24" s="12">
        <v>903863.27</v>
      </c>
      <c r="AE24" s="12">
        <v>6881.23</v>
      </c>
      <c r="AF24" s="12">
        <v>0</v>
      </c>
      <c r="AG24" s="12">
        <v>1052886.6100000001</v>
      </c>
      <c r="AH24" s="12">
        <v>227757.84</v>
      </c>
      <c r="AI24" s="12">
        <v>0</v>
      </c>
      <c r="AJ24" s="12">
        <v>0</v>
      </c>
      <c r="AK24" s="12">
        <v>0</v>
      </c>
      <c r="AL24" s="12">
        <v>0</v>
      </c>
      <c r="AM24" s="12">
        <v>1942.49</v>
      </c>
      <c r="AN24" s="12">
        <v>0</v>
      </c>
      <c r="AO24" s="12">
        <v>0</v>
      </c>
      <c r="AP24" s="12">
        <v>0</v>
      </c>
      <c r="AQ24" s="12">
        <v>58.19</v>
      </c>
      <c r="AR24" s="12">
        <v>0</v>
      </c>
      <c r="AS24" s="12">
        <v>36.450000000000003</v>
      </c>
      <c r="AT24" s="12">
        <v>0</v>
      </c>
      <c r="AU24" s="12">
        <v>35327.56</v>
      </c>
      <c r="AV24" s="12">
        <v>13536.23</v>
      </c>
      <c r="AW24" s="12">
        <v>40122.58</v>
      </c>
      <c r="AX24" s="12">
        <v>40122.58</v>
      </c>
      <c r="AY24" s="14">
        <v>154990.37</v>
      </c>
      <c r="AZ24" s="14">
        <v>37684.83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8760744.5700000003</v>
      </c>
      <c r="BH24" s="12">
        <v>4691758.9800000004</v>
      </c>
      <c r="BI24" s="14">
        <v>32045</v>
      </c>
      <c r="BJ24" s="14">
        <v>1.37</v>
      </c>
      <c r="BK24" s="14">
        <v>94097.98</v>
      </c>
      <c r="BL24" s="14">
        <v>22730.42</v>
      </c>
      <c r="BM24" s="14">
        <v>0</v>
      </c>
      <c r="BN24" s="14">
        <v>0</v>
      </c>
      <c r="BO24" s="14">
        <v>0</v>
      </c>
      <c r="BP24" s="14">
        <v>0</v>
      </c>
      <c r="BQ24" s="14">
        <v>1146460.47</v>
      </c>
      <c r="BR24" s="14">
        <v>1136555.23</v>
      </c>
      <c r="BS24" s="14">
        <v>15770.78</v>
      </c>
      <c r="BT24" s="14">
        <v>3058.03</v>
      </c>
      <c r="BU24" s="14">
        <v>0</v>
      </c>
      <c r="BV24" s="14">
        <v>0</v>
      </c>
      <c r="BW24" s="14">
        <v>45525.62</v>
      </c>
      <c r="BX24" s="14">
        <v>13011.85</v>
      </c>
      <c r="BY24" s="14">
        <v>277464.78000000003</v>
      </c>
      <c r="BZ24" s="14">
        <v>97124.5</v>
      </c>
      <c r="CA24" s="12">
        <v>1611364.64</v>
      </c>
      <c r="CB24" s="12">
        <v>1272481.3999999999</v>
      </c>
      <c r="CC24" s="13">
        <v>7149379.9299999997</v>
      </c>
      <c r="CD24" s="13">
        <v>3419277.58</v>
      </c>
      <c r="CE24" s="16">
        <f t="shared" si="1"/>
        <v>1.8858270943785194</v>
      </c>
      <c r="CF24" s="16">
        <f t="shared" si="0"/>
        <v>2.2167508348357021</v>
      </c>
      <c r="CG24" s="17"/>
      <c r="CH24" s="17"/>
      <c r="CI24" s="17"/>
      <c r="CJ24" s="41"/>
      <c r="CK24" s="41"/>
      <c r="CL24" s="17"/>
      <c r="CM24" s="18"/>
      <c r="CN24" s="18"/>
    </row>
    <row r="25" spans="1:92" x14ac:dyDescent="0.25">
      <c r="A25" s="12">
        <v>16</v>
      </c>
      <c r="B25" s="11">
        <v>44767</v>
      </c>
      <c r="C25" s="12">
        <v>859284.04</v>
      </c>
      <c r="D25" s="12">
        <v>245345.03</v>
      </c>
      <c r="E25" s="12">
        <v>516204.39</v>
      </c>
      <c r="F25" s="12"/>
      <c r="G25" s="12">
        <v>4724306.09</v>
      </c>
      <c r="H25" s="12">
        <v>0</v>
      </c>
      <c r="I25" s="12">
        <v>0</v>
      </c>
      <c r="J25" s="12"/>
      <c r="K25" s="12">
        <v>1500000</v>
      </c>
      <c r="L25" s="12"/>
      <c r="M25" s="12">
        <v>0</v>
      </c>
      <c r="N25" s="12"/>
      <c r="O25" s="12">
        <v>2925488</v>
      </c>
      <c r="P25" s="12">
        <v>2925488</v>
      </c>
      <c r="Q25" s="12">
        <v>0</v>
      </c>
      <c r="R25" s="12">
        <v>0</v>
      </c>
      <c r="S25" s="12">
        <v>4728303.6100000003</v>
      </c>
      <c r="T25" s="12">
        <v>4728303.6100000003</v>
      </c>
      <c r="U25" s="12">
        <v>1103036.92</v>
      </c>
      <c r="V25" s="12"/>
      <c r="W25" s="12">
        <v>14150549.220000001</v>
      </c>
      <c r="X25" s="12">
        <v>7899136.6399999997</v>
      </c>
      <c r="Y25" s="12">
        <v>1626345.82</v>
      </c>
      <c r="Z25" s="12">
        <v>901989.49</v>
      </c>
      <c r="AA25" s="12">
        <v>5241731.59</v>
      </c>
      <c r="AB25" s="12">
        <v>2855020.84</v>
      </c>
      <c r="AC25" s="12">
        <v>895833.2</v>
      </c>
      <c r="AD25" s="12">
        <v>891215.38</v>
      </c>
      <c r="AE25" s="12">
        <v>19.72</v>
      </c>
      <c r="AF25" s="12">
        <v>0</v>
      </c>
      <c r="AG25" s="12">
        <v>1433594.64</v>
      </c>
      <c r="AH25" s="12">
        <v>236126.84</v>
      </c>
      <c r="AI25" s="12">
        <v>0</v>
      </c>
      <c r="AJ25" s="12">
        <v>0</v>
      </c>
      <c r="AK25" s="12">
        <v>0</v>
      </c>
      <c r="AL25" s="12">
        <v>0</v>
      </c>
      <c r="AM25" s="12">
        <v>1942.49</v>
      </c>
      <c r="AN25" s="12">
        <v>0</v>
      </c>
      <c r="AO25" s="12">
        <v>0</v>
      </c>
      <c r="AP25" s="12">
        <v>0</v>
      </c>
      <c r="AQ25" s="12">
        <v>58.19</v>
      </c>
      <c r="AR25" s="12">
        <v>0</v>
      </c>
      <c r="AS25" s="12">
        <v>1836.45</v>
      </c>
      <c r="AT25" s="12">
        <v>0</v>
      </c>
      <c r="AU25" s="12">
        <v>35305.61</v>
      </c>
      <c r="AV25" s="12">
        <v>13588.03</v>
      </c>
      <c r="AW25" s="12">
        <v>62986.7</v>
      </c>
      <c r="AX25" s="12">
        <v>62986.7</v>
      </c>
      <c r="AY25" s="14">
        <v>97004.43</v>
      </c>
      <c r="AZ25" s="14">
        <v>23374.53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9396658.8300000001</v>
      </c>
      <c r="BH25" s="12">
        <v>4984301.8099999996</v>
      </c>
      <c r="BI25" s="14">
        <v>37201.949999999997</v>
      </c>
      <c r="BJ25" s="14">
        <v>1.69</v>
      </c>
      <c r="BK25" s="14">
        <v>142154.79999999999</v>
      </c>
      <c r="BL25" s="14">
        <v>43965.95</v>
      </c>
      <c r="BM25" s="14">
        <v>0</v>
      </c>
      <c r="BN25" s="14">
        <v>0</v>
      </c>
      <c r="BO25" s="14">
        <v>0</v>
      </c>
      <c r="BP25" s="14">
        <v>0</v>
      </c>
      <c r="BQ25" s="14">
        <v>1440286.77</v>
      </c>
      <c r="BR25" s="14">
        <v>1429974</v>
      </c>
      <c r="BS25" s="14">
        <v>15770.78</v>
      </c>
      <c r="BT25" s="14">
        <v>3058.03</v>
      </c>
      <c r="BU25" s="14">
        <v>0</v>
      </c>
      <c r="BV25" s="14">
        <v>0</v>
      </c>
      <c r="BW25" s="14">
        <v>55775.86</v>
      </c>
      <c r="BX25" s="14">
        <v>25837.78</v>
      </c>
      <c r="BY25" s="14">
        <v>319413.75</v>
      </c>
      <c r="BZ25" s="14">
        <v>123647.09</v>
      </c>
      <c r="CA25" s="12">
        <v>2010603.91</v>
      </c>
      <c r="CB25" s="12">
        <v>1626484.54</v>
      </c>
      <c r="CC25" s="13">
        <v>7386054.9199999999</v>
      </c>
      <c r="CD25" s="13">
        <v>3357817.27</v>
      </c>
      <c r="CE25" s="16">
        <f t="shared" si="1"/>
        <v>1.9158467372999173</v>
      </c>
      <c r="CF25" s="16">
        <f t="shared" si="0"/>
        <v>2.3524617347625947</v>
      </c>
      <c r="CG25" s="17"/>
      <c r="CH25" s="17"/>
      <c r="CI25" s="17"/>
      <c r="CJ25" s="41"/>
      <c r="CK25" s="41"/>
      <c r="CL25" s="17"/>
      <c r="CM25" s="18"/>
      <c r="CN25" s="18"/>
    </row>
    <row r="26" spans="1:92" x14ac:dyDescent="0.25">
      <c r="A26" s="12">
        <v>17</v>
      </c>
      <c r="B26" s="11">
        <v>44768</v>
      </c>
      <c r="C26" s="12">
        <v>814935.63</v>
      </c>
      <c r="D26" s="12">
        <v>238947.92</v>
      </c>
      <c r="E26" s="12">
        <v>755514.24</v>
      </c>
      <c r="F26" s="12"/>
      <c r="G26" s="12">
        <v>4727991.5199999996</v>
      </c>
      <c r="H26" s="12">
        <v>0</v>
      </c>
      <c r="I26" s="12">
        <v>0</v>
      </c>
      <c r="J26" s="12"/>
      <c r="K26" s="12">
        <v>1300000</v>
      </c>
      <c r="L26" s="12"/>
      <c r="M26" s="12">
        <v>0</v>
      </c>
      <c r="N26" s="12"/>
      <c r="O26" s="12">
        <v>2925488</v>
      </c>
      <c r="P26" s="12">
        <v>2925488</v>
      </c>
      <c r="Q26" s="12">
        <v>0</v>
      </c>
      <c r="R26" s="12">
        <v>0</v>
      </c>
      <c r="S26" s="12">
        <v>4861312.25</v>
      </c>
      <c r="T26" s="12">
        <v>4861312.25</v>
      </c>
      <c r="U26" s="12">
        <v>1103036.92</v>
      </c>
      <c r="V26" s="12"/>
      <c r="W26" s="12">
        <v>14282204.720000001</v>
      </c>
      <c r="X26" s="12">
        <v>8025748.1600000001</v>
      </c>
      <c r="Y26" s="12">
        <v>1617646.56</v>
      </c>
      <c r="Z26" s="12">
        <v>901081.85</v>
      </c>
      <c r="AA26" s="12">
        <v>5227621.74</v>
      </c>
      <c r="AB26" s="12">
        <v>2808349.96</v>
      </c>
      <c r="AC26" s="12">
        <v>893712.06</v>
      </c>
      <c r="AD26" s="12">
        <v>889120.07</v>
      </c>
      <c r="AE26" s="12">
        <v>299.33999999999997</v>
      </c>
      <c r="AF26" s="12">
        <v>0</v>
      </c>
      <c r="AG26" s="12">
        <v>1300461.19</v>
      </c>
      <c r="AH26" s="12">
        <v>232412.52</v>
      </c>
      <c r="AI26" s="12">
        <v>0</v>
      </c>
      <c r="AJ26" s="12">
        <v>0</v>
      </c>
      <c r="AK26" s="12">
        <v>0</v>
      </c>
      <c r="AL26" s="12">
        <v>0</v>
      </c>
      <c r="AM26" s="12">
        <v>1942.49</v>
      </c>
      <c r="AN26" s="12">
        <v>0</v>
      </c>
      <c r="AO26" s="12">
        <v>0</v>
      </c>
      <c r="AP26" s="12">
        <v>0</v>
      </c>
      <c r="AQ26" s="12">
        <v>58.19</v>
      </c>
      <c r="AR26" s="12">
        <v>0</v>
      </c>
      <c r="AS26" s="12">
        <v>1836.45</v>
      </c>
      <c r="AT26" s="12">
        <v>0</v>
      </c>
      <c r="AU26" s="12">
        <v>36448.620000000003</v>
      </c>
      <c r="AV26" s="12">
        <v>13603.53</v>
      </c>
      <c r="AW26" s="12">
        <v>37217.699999999997</v>
      </c>
      <c r="AX26" s="12">
        <v>37217.699999999997</v>
      </c>
      <c r="AY26" s="14">
        <v>102062.69</v>
      </c>
      <c r="AZ26" s="14">
        <v>28772.6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9219307.0299999993</v>
      </c>
      <c r="BH26" s="12">
        <v>4910558.22</v>
      </c>
      <c r="BI26" s="14">
        <v>35149.15</v>
      </c>
      <c r="BJ26" s="14">
        <v>1.69</v>
      </c>
      <c r="BK26" s="14">
        <v>139316.07</v>
      </c>
      <c r="BL26" s="14">
        <v>43860.99</v>
      </c>
      <c r="BM26" s="14">
        <v>0</v>
      </c>
      <c r="BN26" s="14">
        <v>0</v>
      </c>
      <c r="BO26" s="14">
        <v>0</v>
      </c>
      <c r="BP26" s="14">
        <v>0</v>
      </c>
      <c r="BQ26" s="14">
        <v>1201860.22</v>
      </c>
      <c r="BR26" s="14">
        <v>1185989.8600000001</v>
      </c>
      <c r="BS26" s="14">
        <v>21396.38</v>
      </c>
      <c r="BT26" s="14">
        <v>3058.03</v>
      </c>
      <c r="BU26" s="14">
        <v>0</v>
      </c>
      <c r="BV26" s="14">
        <v>0</v>
      </c>
      <c r="BW26" s="14">
        <v>29818.11</v>
      </c>
      <c r="BX26" s="14">
        <v>0</v>
      </c>
      <c r="BY26" s="14">
        <v>416840.6</v>
      </c>
      <c r="BZ26" s="14">
        <v>148216.54999999999</v>
      </c>
      <c r="CA26" s="12">
        <v>1844380.53</v>
      </c>
      <c r="CB26" s="12">
        <v>1381127.12</v>
      </c>
      <c r="CC26" s="13">
        <v>7374926.5</v>
      </c>
      <c r="CD26" s="13">
        <v>3529431.11</v>
      </c>
      <c r="CE26" s="16">
        <f t="shared" si="1"/>
        <v>1.9365894317726422</v>
      </c>
      <c r="CF26" s="16">
        <f t="shared" si="0"/>
        <v>2.2739495147703845</v>
      </c>
      <c r="CG26" s="17"/>
      <c r="CH26" s="17"/>
      <c r="CI26" s="17"/>
      <c r="CJ26" s="41"/>
      <c r="CK26" s="41"/>
      <c r="CL26" s="17"/>
      <c r="CM26" s="18"/>
      <c r="CN26" s="18"/>
    </row>
    <row r="27" spans="1:92" x14ac:dyDescent="0.25">
      <c r="A27" s="12">
        <v>18</v>
      </c>
      <c r="B27" s="11">
        <v>44769</v>
      </c>
      <c r="C27" s="12">
        <v>800459.7</v>
      </c>
      <c r="D27" s="12">
        <v>239350.25</v>
      </c>
      <c r="E27" s="12">
        <v>722068.4</v>
      </c>
      <c r="F27" s="12"/>
      <c r="G27" s="12">
        <v>4729316.0199999996</v>
      </c>
      <c r="H27" s="12">
        <v>0</v>
      </c>
      <c r="I27" s="12">
        <v>0</v>
      </c>
      <c r="J27" s="12"/>
      <c r="K27" s="12">
        <v>1450000</v>
      </c>
      <c r="L27" s="12"/>
      <c r="M27" s="12">
        <v>0</v>
      </c>
      <c r="N27" s="12"/>
      <c r="O27" s="12">
        <v>2925488</v>
      </c>
      <c r="P27" s="12">
        <v>2925488</v>
      </c>
      <c r="Q27" s="12">
        <v>0</v>
      </c>
      <c r="R27" s="12">
        <v>0</v>
      </c>
      <c r="S27" s="12">
        <v>4772095.3</v>
      </c>
      <c r="T27" s="12">
        <v>4772095.3</v>
      </c>
      <c r="U27" s="12">
        <v>1103036.92</v>
      </c>
      <c r="V27" s="12"/>
      <c r="W27" s="12">
        <v>14296390.51</v>
      </c>
      <c r="X27" s="12">
        <v>7936933.5499999998</v>
      </c>
      <c r="Y27" s="12">
        <v>1596831.31</v>
      </c>
      <c r="Z27" s="12">
        <v>904466.02</v>
      </c>
      <c r="AA27" s="12">
        <v>5230672.6399999997</v>
      </c>
      <c r="AB27" s="12">
        <v>2776885.31</v>
      </c>
      <c r="AC27" s="12">
        <v>1108817.31</v>
      </c>
      <c r="AD27" s="12">
        <v>1104203.03</v>
      </c>
      <c r="AE27" s="12">
        <v>0</v>
      </c>
      <c r="AF27" s="12">
        <v>0</v>
      </c>
      <c r="AG27" s="12">
        <v>1422189.49</v>
      </c>
      <c r="AH27" s="12">
        <v>236285.85</v>
      </c>
      <c r="AI27" s="12">
        <v>0</v>
      </c>
      <c r="AJ27" s="12">
        <v>0</v>
      </c>
      <c r="AK27" s="12">
        <v>0</v>
      </c>
      <c r="AL27" s="12">
        <v>0</v>
      </c>
      <c r="AM27" s="12">
        <v>1942.49</v>
      </c>
      <c r="AN27" s="12">
        <v>0</v>
      </c>
      <c r="AO27" s="12">
        <v>0</v>
      </c>
      <c r="AP27" s="12">
        <v>0</v>
      </c>
      <c r="AQ27" s="12">
        <v>58.19</v>
      </c>
      <c r="AR27" s="12">
        <v>0</v>
      </c>
      <c r="AS27" s="12">
        <v>36.450000000000003</v>
      </c>
      <c r="AT27" s="12">
        <v>0</v>
      </c>
      <c r="AU27" s="12">
        <v>25791.73</v>
      </c>
      <c r="AV27" s="12">
        <v>13443.9</v>
      </c>
      <c r="AW27" s="12">
        <v>0</v>
      </c>
      <c r="AX27" s="12">
        <v>0</v>
      </c>
      <c r="AY27" s="14">
        <v>107621.85</v>
      </c>
      <c r="AZ27" s="14">
        <v>32592.12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9493961.4700000007</v>
      </c>
      <c r="BH27" s="12">
        <v>5067876.22</v>
      </c>
      <c r="BI27" s="14">
        <v>34569.71</v>
      </c>
      <c r="BJ27" s="14">
        <v>1.71</v>
      </c>
      <c r="BK27" s="14">
        <v>150856.07999999999</v>
      </c>
      <c r="BL27" s="14">
        <v>58266</v>
      </c>
      <c r="BM27" s="14">
        <v>0</v>
      </c>
      <c r="BN27" s="14">
        <v>0</v>
      </c>
      <c r="BO27" s="14">
        <v>0</v>
      </c>
      <c r="BP27" s="14">
        <v>0</v>
      </c>
      <c r="BQ27" s="14">
        <v>1130637.1100000001</v>
      </c>
      <c r="BR27" s="14">
        <v>1120359.96</v>
      </c>
      <c r="BS27" s="14">
        <v>21396.38</v>
      </c>
      <c r="BT27" s="14">
        <v>3058.03</v>
      </c>
      <c r="BU27" s="14">
        <v>0</v>
      </c>
      <c r="BV27" s="14">
        <v>0</v>
      </c>
      <c r="BW27" s="14">
        <v>0</v>
      </c>
      <c r="BX27" s="14">
        <v>0</v>
      </c>
      <c r="BY27" s="14">
        <v>591153.6</v>
      </c>
      <c r="BZ27" s="14">
        <v>393078.67</v>
      </c>
      <c r="CA27" s="12">
        <v>1928612.87</v>
      </c>
      <c r="CB27" s="12">
        <v>1574764.37</v>
      </c>
      <c r="CC27" s="13">
        <v>7565348.5999999996</v>
      </c>
      <c r="CD27" s="13">
        <v>3493111.85</v>
      </c>
      <c r="CE27" s="16">
        <f t="shared" si="1"/>
        <v>1.8897199938678306</v>
      </c>
      <c r="CF27" s="16">
        <f t="shared" si="0"/>
        <v>2.2721670220780363</v>
      </c>
      <c r="CG27" s="17"/>
      <c r="CH27" s="17"/>
      <c r="CI27" s="17"/>
      <c r="CJ27" s="41"/>
      <c r="CK27" s="41"/>
      <c r="CL27" s="17"/>
      <c r="CM27" s="18"/>
      <c r="CN27" s="18"/>
    </row>
    <row r="28" spans="1:92" x14ac:dyDescent="0.25">
      <c r="A28" s="12">
        <v>19</v>
      </c>
      <c r="B28" s="11">
        <v>44770</v>
      </c>
      <c r="C28" s="12">
        <v>1072734.8500000001</v>
      </c>
      <c r="D28" s="12">
        <v>511238.36</v>
      </c>
      <c r="E28" s="12">
        <v>839665.49</v>
      </c>
      <c r="F28" s="12"/>
      <c r="G28" s="12">
        <v>4730382.45</v>
      </c>
      <c r="H28" s="12">
        <v>0</v>
      </c>
      <c r="I28" s="12">
        <v>0</v>
      </c>
      <c r="J28" s="12"/>
      <c r="K28" s="12">
        <v>1500000</v>
      </c>
      <c r="L28" s="12"/>
      <c r="M28" s="12">
        <v>0</v>
      </c>
      <c r="N28" s="12"/>
      <c r="O28" s="12">
        <v>2925488</v>
      </c>
      <c r="P28" s="12">
        <v>2925488</v>
      </c>
      <c r="Q28" s="12">
        <v>0</v>
      </c>
      <c r="R28" s="12">
        <v>0</v>
      </c>
      <c r="S28" s="12">
        <v>4071995</v>
      </c>
      <c r="T28" s="12">
        <v>4071995</v>
      </c>
      <c r="U28" s="12">
        <v>1103036.92</v>
      </c>
      <c r="V28" s="12"/>
      <c r="W28" s="12">
        <v>14037228.869999999</v>
      </c>
      <c r="X28" s="12">
        <v>7508721.3499999996</v>
      </c>
      <c r="Y28" s="12">
        <v>1581392.15</v>
      </c>
      <c r="Z28" s="12">
        <v>899667.35</v>
      </c>
      <c r="AA28" s="12">
        <v>5236286.6399999997</v>
      </c>
      <c r="AB28" s="12">
        <v>2758103.2</v>
      </c>
      <c r="AC28" s="12">
        <v>865390.77</v>
      </c>
      <c r="AD28" s="12">
        <v>860804.95</v>
      </c>
      <c r="AE28" s="12">
        <v>0</v>
      </c>
      <c r="AF28" s="12">
        <v>0</v>
      </c>
      <c r="AG28" s="12">
        <v>1458012.45</v>
      </c>
      <c r="AH28" s="12">
        <v>230861.79</v>
      </c>
      <c r="AI28" s="12">
        <v>0</v>
      </c>
      <c r="AJ28" s="12">
        <v>0</v>
      </c>
      <c r="AK28" s="12">
        <v>0</v>
      </c>
      <c r="AL28" s="12">
        <v>0</v>
      </c>
      <c r="AM28" s="12">
        <v>1942.49</v>
      </c>
      <c r="AN28" s="12">
        <v>0</v>
      </c>
      <c r="AO28" s="12">
        <v>0</v>
      </c>
      <c r="AP28" s="12">
        <v>0</v>
      </c>
      <c r="AQ28" s="12">
        <v>58.19</v>
      </c>
      <c r="AR28" s="12">
        <v>0</v>
      </c>
      <c r="AS28" s="12">
        <v>36.450000000000003</v>
      </c>
      <c r="AT28" s="12">
        <v>0</v>
      </c>
      <c r="AU28" s="12">
        <v>36413.81</v>
      </c>
      <c r="AV28" s="12">
        <v>13438.64</v>
      </c>
      <c r="AW28" s="12">
        <v>0</v>
      </c>
      <c r="AX28" s="12">
        <v>0</v>
      </c>
      <c r="AY28" s="14">
        <v>98079.93</v>
      </c>
      <c r="AZ28" s="14">
        <v>15419.24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9277612.8699999992</v>
      </c>
      <c r="BH28" s="12">
        <v>4778295.17</v>
      </c>
      <c r="BI28" s="14">
        <v>34135.31</v>
      </c>
      <c r="BJ28" s="14">
        <v>1.69</v>
      </c>
      <c r="BK28" s="14">
        <v>157523.01999999999</v>
      </c>
      <c r="BL28" s="14">
        <v>53791.79</v>
      </c>
      <c r="BM28" s="14">
        <v>0</v>
      </c>
      <c r="BN28" s="14">
        <v>0</v>
      </c>
      <c r="BO28" s="14">
        <v>0</v>
      </c>
      <c r="BP28" s="14">
        <v>0</v>
      </c>
      <c r="BQ28" s="14">
        <v>1145063.3999999999</v>
      </c>
      <c r="BR28" s="14">
        <v>1135577.83</v>
      </c>
      <c r="BS28" s="14">
        <v>21396.38</v>
      </c>
      <c r="BT28" s="14">
        <v>3058.03</v>
      </c>
      <c r="BU28" s="14">
        <v>0</v>
      </c>
      <c r="BV28" s="14">
        <v>0</v>
      </c>
      <c r="BW28" s="14">
        <v>0</v>
      </c>
      <c r="BX28" s="14">
        <v>0</v>
      </c>
      <c r="BY28" s="14">
        <v>637393.62</v>
      </c>
      <c r="BZ28" s="14">
        <v>475327.46</v>
      </c>
      <c r="CA28" s="12">
        <v>1995511.73</v>
      </c>
      <c r="CB28" s="12">
        <v>1667756.8</v>
      </c>
      <c r="CC28" s="13">
        <v>7282101.1399999997</v>
      </c>
      <c r="CD28" s="13">
        <v>3110538.37</v>
      </c>
      <c r="CE28" s="16">
        <f t="shared" si="1"/>
        <v>1.927634428598447</v>
      </c>
      <c r="CF28" s="16">
        <f t="shared" si="0"/>
        <v>2.413961975977811</v>
      </c>
      <c r="CG28" s="17"/>
      <c r="CH28" s="17"/>
      <c r="CI28" s="17"/>
      <c r="CJ28" s="41"/>
      <c r="CK28" s="41"/>
      <c r="CL28" s="17"/>
      <c r="CM28" s="18"/>
      <c r="CN28" s="18"/>
    </row>
    <row r="29" spans="1:92" x14ac:dyDescent="0.25">
      <c r="A29" s="12">
        <v>20</v>
      </c>
      <c r="B29" s="11">
        <v>44771</v>
      </c>
      <c r="C29" s="12">
        <v>1036675.91</v>
      </c>
      <c r="D29" s="12">
        <v>486299.83</v>
      </c>
      <c r="E29" s="12">
        <v>713965.78</v>
      </c>
      <c r="F29" s="12"/>
      <c r="G29" s="12">
        <v>4731645.1399999997</v>
      </c>
      <c r="H29" s="12">
        <v>0</v>
      </c>
      <c r="I29" s="12">
        <v>0</v>
      </c>
      <c r="J29" s="12"/>
      <c r="K29" s="12">
        <v>1600000</v>
      </c>
      <c r="L29" s="12"/>
      <c r="M29" s="12">
        <v>0</v>
      </c>
      <c r="N29" s="12"/>
      <c r="O29" s="12">
        <v>2925488</v>
      </c>
      <c r="P29" s="12">
        <v>2925488</v>
      </c>
      <c r="Q29" s="12">
        <v>0</v>
      </c>
      <c r="R29" s="12">
        <v>0</v>
      </c>
      <c r="S29" s="12">
        <v>5014709.05</v>
      </c>
      <c r="T29" s="12">
        <v>5014709.05</v>
      </c>
      <c r="U29" s="12">
        <v>1103036.92</v>
      </c>
      <c r="V29" s="12"/>
      <c r="W29" s="12">
        <v>14919446.960000001</v>
      </c>
      <c r="X29" s="12">
        <v>8426496.8699999992</v>
      </c>
      <c r="Y29" s="12">
        <v>1580173.34</v>
      </c>
      <c r="Z29" s="12">
        <v>898343.35</v>
      </c>
      <c r="AA29" s="12">
        <v>5197863.82</v>
      </c>
      <c r="AB29" s="12">
        <v>2747183.91</v>
      </c>
      <c r="AC29" s="12">
        <v>1819893.23</v>
      </c>
      <c r="AD29" s="12">
        <v>1815283.1</v>
      </c>
      <c r="AE29" s="12">
        <v>0</v>
      </c>
      <c r="AF29" s="12">
        <v>0</v>
      </c>
      <c r="AG29" s="12">
        <v>1421089.69</v>
      </c>
      <c r="AH29" s="12">
        <v>226816.4</v>
      </c>
      <c r="AI29" s="12">
        <v>0</v>
      </c>
      <c r="AJ29" s="12">
        <v>0</v>
      </c>
      <c r="AK29" s="12">
        <v>0</v>
      </c>
      <c r="AL29" s="12">
        <v>0</v>
      </c>
      <c r="AM29" s="12">
        <v>1942.49</v>
      </c>
      <c r="AN29" s="12">
        <v>0</v>
      </c>
      <c r="AO29" s="12">
        <v>0</v>
      </c>
      <c r="AP29" s="12">
        <v>0</v>
      </c>
      <c r="AQ29" s="12">
        <v>58.19</v>
      </c>
      <c r="AR29" s="12">
        <v>0</v>
      </c>
      <c r="AS29" s="12">
        <v>36.450000000000003</v>
      </c>
      <c r="AT29" s="12">
        <v>0</v>
      </c>
      <c r="AU29" s="12">
        <v>36302.910000000003</v>
      </c>
      <c r="AV29" s="12">
        <v>13448.92</v>
      </c>
      <c r="AW29" s="12">
        <v>2331.4</v>
      </c>
      <c r="AX29" s="12">
        <v>2331.4</v>
      </c>
      <c r="AY29" s="14">
        <v>108080.16</v>
      </c>
      <c r="AZ29" s="14">
        <v>25564.9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10167771.68</v>
      </c>
      <c r="BH29" s="12">
        <v>5728971.9699999997</v>
      </c>
      <c r="BI29" s="14">
        <v>32618.61</v>
      </c>
      <c r="BJ29" s="14">
        <v>1.67</v>
      </c>
      <c r="BK29" s="14">
        <v>133617.10999999999</v>
      </c>
      <c r="BL29" s="14">
        <v>50529.59</v>
      </c>
      <c r="BM29" s="14">
        <v>0</v>
      </c>
      <c r="BN29" s="14">
        <v>0</v>
      </c>
      <c r="BO29" s="14">
        <v>0</v>
      </c>
      <c r="BP29" s="14">
        <v>0</v>
      </c>
      <c r="BQ29" s="14">
        <v>1147522.26</v>
      </c>
      <c r="BR29" s="14">
        <v>1137778.28</v>
      </c>
      <c r="BS29" s="14">
        <v>21396.38</v>
      </c>
      <c r="BT29" s="14">
        <v>3058.03</v>
      </c>
      <c r="BU29" s="14">
        <v>0</v>
      </c>
      <c r="BV29" s="14">
        <v>0</v>
      </c>
      <c r="BW29" s="14">
        <v>2347.5500000000002</v>
      </c>
      <c r="BX29" s="14">
        <v>2339.4699999999998</v>
      </c>
      <c r="BY29" s="14">
        <v>647751.68999999994</v>
      </c>
      <c r="BZ29" s="14">
        <v>474681.17</v>
      </c>
      <c r="CA29" s="12">
        <v>1985253.6</v>
      </c>
      <c r="CB29" s="12">
        <v>1668388.22</v>
      </c>
      <c r="CC29" s="13">
        <v>8182518.0800000001</v>
      </c>
      <c r="CD29" s="13">
        <v>4060583.75</v>
      </c>
      <c r="CE29" s="16">
        <f t="shared" si="1"/>
        <v>1.8233319882869115</v>
      </c>
      <c r="CF29" s="16">
        <f t="shared" si="0"/>
        <v>2.0751934669491794</v>
      </c>
      <c r="CG29" s="17"/>
      <c r="CH29" s="17"/>
      <c r="CI29" s="17"/>
      <c r="CJ29" s="41"/>
      <c r="CK29" s="41"/>
      <c r="CL29" s="17"/>
      <c r="CM29" s="18"/>
      <c r="CN29" s="18"/>
    </row>
    <row r="30" spans="1:92" x14ac:dyDescent="0.25">
      <c r="A30" s="12">
        <v>21</v>
      </c>
      <c r="B30" s="11">
        <v>44774</v>
      </c>
      <c r="C30" s="12" t="s">
        <v>49</v>
      </c>
      <c r="D30" s="12" t="s">
        <v>49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12" t="s">
        <v>49</v>
      </c>
      <c r="AD30" s="12" t="s">
        <v>49</v>
      </c>
      <c r="AE30" s="12" t="s">
        <v>49</v>
      </c>
      <c r="AF30" s="12" t="s">
        <v>49</v>
      </c>
      <c r="AG30" s="12" t="s">
        <v>49</v>
      </c>
      <c r="AH30" s="12" t="s">
        <v>49</v>
      </c>
      <c r="AI30" s="12" t="s">
        <v>49</v>
      </c>
      <c r="AJ30" s="12" t="s">
        <v>49</v>
      </c>
      <c r="AK30" s="12" t="s">
        <v>49</v>
      </c>
      <c r="AL30" s="12" t="s">
        <v>49</v>
      </c>
      <c r="AM30" s="12" t="s">
        <v>49</v>
      </c>
      <c r="AN30" s="12" t="s">
        <v>49</v>
      </c>
      <c r="AO30" s="12" t="s">
        <v>49</v>
      </c>
      <c r="AP30" s="12" t="s">
        <v>49</v>
      </c>
      <c r="AQ30" s="12" t="s">
        <v>49</v>
      </c>
      <c r="AR30" s="12" t="s">
        <v>49</v>
      </c>
      <c r="AS30" s="12" t="s">
        <v>49</v>
      </c>
      <c r="AT30" s="12" t="s">
        <v>49</v>
      </c>
      <c r="AU30" s="12" t="s">
        <v>49</v>
      </c>
      <c r="AV30" s="12" t="s">
        <v>49</v>
      </c>
      <c r="AW30" s="12" t="s">
        <v>49</v>
      </c>
      <c r="AX30" s="12" t="s">
        <v>49</v>
      </c>
      <c r="AY30" s="14" t="s">
        <v>49</v>
      </c>
      <c r="AZ30" s="14" t="s">
        <v>49</v>
      </c>
      <c r="BA30" s="14" t="s">
        <v>49</v>
      </c>
      <c r="BB30" s="14" t="s">
        <v>49</v>
      </c>
      <c r="BC30" s="14" t="s">
        <v>49</v>
      </c>
      <c r="BD30" s="14" t="s">
        <v>49</v>
      </c>
      <c r="BE30" s="14" t="s">
        <v>49</v>
      </c>
      <c r="BF30" s="14" t="s">
        <v>49</v>
      </c>
      <c r="BG30" s="14" t="s">
        <v>49</v>
      </c>
      <c r="BH30" s="14" t="s">
        <v>49</v>
      </c>
      <c r="BI30" s="14" t="s">
        <v>49</v>
      </c>
      <c r="BJ30" s="14" t="s">
        <v>49</v>
      </c>
      <c r="BK30" s="14" t="s">
        <v>49</v>
      </c>
      <c r="BL30" s="14" t="s">
        <v>49</v>
      </c>
      <c r="BM30" s="14" t="s">
        <v>49</v>
      </c>
      <c r="BN30" s="14" t="s">
        <v>49</v>
      </c>
      <c r="BO30" s="14" t="s">
        <v>49</v>
      </c>
      <c r="BP30" s="14" t="s">
        <v>49</v>
      </c>
      <c r="BQ30" s="14" t="s">
        <v>49</v>
      </c>
      <c r="BR30" s="14" t="s">
        <v>49</v>
      </c>
      <c r="BS30" s="14" t="s">
        <v>49</v>
      </c>
      <c r="BT30" s="14" t="s">
        <v>49</v>
      </c>
      <c r="BU30" s="14" t="s">
        <v>49</v>
      </c>
      <c r="BV30" s="14" t="s">
        <v>49</v>
      </c>
      <c r="BW30" s="14" t="s">
        <v>49</v>
      </c>
      <c r="BX30" s="14" t="s">
        <v>49</v>
      </c>
      <c r="BY30" s="14" t="s">
        <v>49</v>
      </c>
      <c r="BZ30" s="14" t="s">
        <v>49</v>
      </c>
      <c r="CA30" s="14" t="s">
        <v>49</v>
      </c>
      <c r="CB30" s="14" t="s">
        <v>49</v>
      </c>
      <c r="CC30" s="14" t="s">
        <v>49</v>
      </c>
      <c r="CD30" s="14" t="s">
        <v>49</v>
      </c>
      <c r="CE30" s="16">
        <f>AVERAGE(CE10:CE29)</f>
        <v>1.7987913845028534</v>
      </c>
      <c r="CF30" s="16">
        <f>AVERAGE(CF10:CF29)</f>
        <v>2.3322391777681588</v>
      </c>
      <c r="CG30" s="17"/>
      <c r="CH30" s="17"/>
      <c r="CI30" s="17"/>
      <c r="CJ30" s="17"/>
      <c r="CK30" s="17"/>
      <c r="CL30" s="17"/>
      <c r="CM30" s="18"/>
      <c r="CN30" s="18"/>
    </row>
    <row r="31" spans="1:92" ht="30" customHeight="1" x14ac:dyDescent="0.2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"/>
      <c r="CF31" s="1"/>
      <c r="CG31" s="17"/>
      <c r="CH31" s="17"/>
    </row>
    <row r="32" spans="1:92" x14ac:dyDescent="0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"/>
      <c r="CF32" s="1"/>
      <c r="CG32" s="1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ht="30" customHeight="1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ht="30" customHeight="1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A112" s="1"/>
      <c r="B112" s="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"/>
      <c r="CF112" s="1"/>
      <c r="CG112" s="1"/>
    </row>
    <row r="113" spans="1:85" x14ac:dyDescent="0.25">
      <c r="A113" s="1"/>
      <c r="B113" s="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"/>
      <c r="CF113" s="1"/>
      <c r="CG113" s="1"/>
    </row>
    <row r="114" spans="1:85" x14ac:dyDescent="0.25">
      <c r="A114" s="1"/>
      <c r="B114" s="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"/>
      <c r="CF114" s="1"/>
      <c r="CG114" s="1"/>
    </row>
    <row r="115" spans="1:85" x14ac:dyDescent="0.25">
      <c r="A115" s="1"/>
      <c r="B115" s="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"/>
      <c r="CF115" s="1"/>
      <c r="CG115" s="1"/>
    </row>
    <row r="116" spans="1:85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1:85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1:85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1:85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1:85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1:85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1:85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1:85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1:85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1:85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1:85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1:85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1:85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  <row r="300" spans="3:82" x14ac:dyDescent="0.25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</row>
    <row r="301" spans="3:82" x14ac:dyDescent="0.25"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</row>
    <row r="302" spans="3:82" x14ac:dyDescent="0.25"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</row>
    <row r="303" spans="3:82" x14ac:dyDescent="0.25"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2022-08-08T08:58:37Z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