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7.23\"/>
    </mc:Choice>
  </mc:AlternateContent>
  <xr:revisionPtr revIDLastSave="0" documentId="13_ncr:1_{51479649-7142-46E0-A697-2D9E0075DE6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1" i="2" l="1"/>
  <c r="CF31" i="2"/>
  <c r="CE30" i="2" l="1"/>
  <c r="CF30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28" i="2"/>
  <c r="CE32" i="2" s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<sst xmlns="http://schemas.openxmlformats.org/spreadsheetml/2006/main" count="211" uniqueCount="51">
  <si>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</si>
  <si>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</si>
  <si>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</si>
  <si>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</si>
  <si>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</si>
  <si>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</si>
  <si>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</si>
  <si>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</si>
  <si>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</si>
  <si>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</si>
  <si>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</si>
  <si>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</si>
  <si>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</si>
  <si>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</si>
  <si>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</si>
  <si>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</si>
  <si>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</si>
  <si>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</si>
  <si>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</si>
  <si>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</si>
  <si>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</si>
  <si>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</si>
  <si>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</si>
  <si>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</si>
  <si>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</si>
  <si>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</si>
  <si>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</si>
  <si>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</si>
  <si>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</si>
  <si>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</si>
  <si>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</si>
  <si>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</si>
  <si>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</si>
  <si>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</si>
  <si>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</si>
  <si>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</si>
  <si>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</si>
  <si>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</si>
  <si>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</si>
  <si>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</si>
  <si>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</si>
  <si>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</si>
  <si>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</si>
  <si>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</si>
  <si>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</si>
  <si>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</si>
  <si>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</si>
  <si>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</si>
  <si>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</si>
  <si>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</si>
  <si>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липня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</si>
</sst>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10" fontId="0" fillId="2" borderId="0" xfId="1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0" fillId="2" borderId="0" xfId="1" applyNumberFormat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zoomScale="70" zoomScaleNormal="70" workbookViewId="0">
      <selection activeCell="V36" sqref="V36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1"/>
      <c r="AY2" s="21"/>
      <c r="AZ2" s="21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22" t="s">
        <v>2</v>
      </c>
      <c r="B6" s="25" t="s">
        <v>3</v>
      </c>
      <c r="C6" s="28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1" t="s">
        <v>5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 t="s">
        <v>6</v>
      </c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8" t="s">
        <v>7</v>
      </c>
      <c r="CD6" s="39"/>
      <c r="CE6" s="38" t="s">
        <v>48</v>
      </c>
      <c r="CF6" s="39"/>
      <c r="CG6" s="1"/>
    </row>
    <row r="7" spans="1:91" ht="91.5" customHeight="1" x14ac:dyDescent="0.25">
      <c r="A7" s="23"/>
      <c r="B7" s="26"/>
      <c r="C7" s="37" t="s">
        <v>8</v>
      </c>
      <c r="D7" s="37"/>
      <c r="E7" s="32" t="s">
        <v>9</v>
      </c>
      <c r="F7" s="33"/>
      <c r="G7" s="32" t="s">
        <v>10</v>
      </c>
      <c r="H7" s="33"/>
      <c r="I7" s="32" t="s">
        <v>11</v>
      </c>
      <c r="J7" s="33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2" t="s">
        <v>17</v>
      </c>
      <c r="V7" s="33"/>
      <c r="W7" s="34" t="s">
        <v>18</v>
      </c>
      <c r="X7" s="35"/>
      <c r="Y7" s="34" t="s">
        <v>19</v>
      </c>
      <c r="Z7" s="35"/>
      <c r="AA7" s="34" t="s">
        <v>20</v>
      </c>
      <c r="AB7" s="35"/>
      <c r="AC7" s="34" t="s">
        <v>21</v>
      </c>
      <c r="AD7" s="35"/>
      <c r="AE7" s="32" t="s">
        <v>22</v>
      </c>
      <c r="AF7" s="33"/>
      <c r="AG7" s="34" t="s">
        <v>23</v>
      </c>
      <c r="AH7" s="35"/>
      <c r="AI7" s="34" t="s">
        <v>24</v>
      </c>
      <c r="AJ7" s="35"/>
      <c r="AK7" s="32" t="s">
        <v>25</v>
      </c>
      <c r="AL7" s="33"/>
      <c r="AM7" s="34" t="s">
        <v>26</v>
      </c>
      <c r="AN7" s="35"/>
      <c r="AO7" s="32" t="s">
        <v>27</v>
      </c>
      <c r="AP7" s="33"/>
      <c r="AQ7" s="32" t="s">
        <v>28</v>
      </c>
      <c r="AR7" s="33"/>
      <c r="AS7" s="32" t="s">
        <v>29</v>
      </c>
      <c r="AT7" s="33"/>
      <c r="AU7" s="34" t="s">
        <v>30</v>
      </c>
      <c r="AV7" s="35"/>
      <c r="AW7" s="32" t="s">
        <v>31</v>
      </c>
      <c r="AX7" s="33"/>
      <c r="AY7" s="34" t="s">
        <v>32</v>
      </c>
      <c r="AZ7" s="35"/>
      <c r="BA7" s="32" t="s">
        <v>33</v>
      </c>
      <c r="BB7" s="33"/>
      <c r="BC7" s="34" t="s">
        <v>34</v>
      </c>
      <c r="BD7" s="35"/>
      <c r="BE7" s="32" t="s">
        <v>35</v>
      </c>
      <c r="BF7" s="33"/>
      <c r="BG7" s="34" t="s">
        <v>36</v>
      </c>
      <c r="BH7" s="35"/>
      <c r="BI7" s="36" t="s">
        <v>37</v>
      </c>
      <c r="BJ7" s="36"/>
      <c r="BK7" s="37" t="s">
        <v>38</v>
      </c>
      <c r="BL7" s="37"/>
      <c r="BM7" s="37" t="s">
        <v>39</v>
      </c>
      <c r="BN7" s="37"/>
      <c r="BO7" s="36" t="s">
        <v>40</v>
      </c>
      <c r="BP7" s="36"/>
      <c r="BQ7" s="37" t="s">
        <v>21</v>
      </c>
      <c r="BR7" s="37"/>
      <c r="BS7" s="37" t="s">
        <v>41</v>
      </c>
      <c r="BT7" s="37"/>
      <c r="BU7" s="37" t="s">
        <v>42</v>
      </c>
      <c r="BV7" s="37"/>
      <c r="BW7" s="37" t="s">
        <v>43</v>
      </c>
      <c r="BX7" s="37"/>
      <c r="BY7" s="36" t="s">
        <v>44</v>
      </c>
      <c r="BZ7" s="36"/>
      <c r="CA7" s="37" t="s">
        <v>45</v>
      </c>
      <c r="CB7" s="37"/>
      <c r="CC7" s="40"/>
      <c r="CD7" s="41"/>
      <c r="CE7" s="40"/>
      <c r="CF7" s="41"/>
      <c r="CG7" s="1"/>
    </row>
    <row r="8" spans="1:91" ht="81.75" customHeight="1" x14ac:dyDescent="0.25">
      <c r="A8" s="24"/>
      <c r="B8" s="27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45078</v>
      </c>
      <c r="C10" s="12">
        <v>1289167.98</v>
      </c>
      <c r="D10" s="12">
        <v>516605.07</v>
      </c>
      <c r="E10" s="12">
        <v>2464371.12</v>
      </c>
      <c r="F10" s="12"/>
      <c r="G10" s="12">
        <v>5846135.1299999999</v>
      </c>
      <c r="H10" s="12">
        <v>0</v>
      </c>
      <c r="I10" s="12">
        <v>0</v>
      </c>
      <c r="J10" s="12"/>
      <c r="K10" s="12">
        <v>9703000</v>
      </c>
      <c r="L10" s="12"/>
      <c r="M10" s="12">
        <v>0</v>
      </c>
      <c r="N10" s="12"/>
      <c r="O10" s="12">
        <v>7814986</v>
      </c>
      <c r="P10" s="12">
        <v>7814986</v>
      </c>
      <c r="Q10" s="12">
        <v>0</v>
      </c>
      <c r="R10" s="12">
        <v>0</v>
      </c>
      <c r="S10" s="12">
        <v>2647877.85</v>
      </c>
      <c r="T10" s="12">
        <v>2647877.85</v>
      </c>
      <c r="U10" s="12">
        <v>5377238.54</v>
      </c>
      <c r="V10" s="12"/>
      <c r="W10" s="12">
        <v>24388299.539999999</v>
      </c>
      <c r="X10" s="12">
        <v>10979468.93</v>
      </c>
      <c r="Y10" s="12">
        <v>1752814.87</v>
      </c>
      <c r="Z10" s="12">
        <v>956197.84</v>
      </c>
      <c r="AA10" s="12">
        <v>8496425.1899999995</v>
      </c>
      <c r="AB10" s="12">
        <v>3492926</v>
      </c>
      <c r="AC10" s="12">
        <v>360260.8</v>
      </c>
      <c r="AD10" s="12">
        <v>305840.34999999998</v>
      </c>
      <c r="AE10" s="12">
        <v>0</v>
      </c>
      <c r="AF10" s="12">
        <v>0</v>
      </c>
      <c r="AG10" s="12">
        <v>1645945.43</v>
      </c>
      <c r="AH10" s="12">
        <v>163651.13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6</v>
      </c>
      <c r="AT10" s="12">
        <v>0</v>
      </c>
      <c r="AU10" s="12">
        <v>69922.320000000007</v>
      </c>
      <c r="AV10" s="12">
        <v>61538.44</v>
      </c>
      <c r="AW10" s="12">
        <v>184065.84</v>
      </c>
      <c r="AX10" s="12">
        <v>183905</v>
      </c>
      <c r="AY10" s="14">
        <v>106884.72</v>
      </c>
      <c r="AZ10" s="14">
        <v>30551.45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12616325.17</v>
      </c>
      <c r="BH10" s="12">
        <v>5194610.21</v>
      </c>
      <c r="BI10" s="14">
        <v>32855.65</v>
      </c>
      <c r="BJ10" s="14">
        <v>65.58</v>
      </c>
      <c r="BK10" s="14">
        <v>228028.94</v>
      </c>
      <c r="BL10" s="14">
        <v>37470.47</v>
      </c>
      <c r="BM10" s="14">
        <v>0</v>
      </c>
      <c r="BN10" s="14">
        <v>0</v>
      </c>
      <c r="BO10" s="14">
        <v>0</v>
      </c>
      <c r="BP10" s="14">
        <v>0</v>
      </c>
      <c r="BQ10" s="14">
        <v>483034.5</v>
      </c>
      <c r="BR10" s="14">
        <v>475191.05</v>
      </c>
      <c r="BS10" s="14">
        <v>15789.55</v>
      </c>
      <c r="BT10" s="14">
        <v>10076.57</v>
      </c>
      <c r="BU10" s="14">
        <v>0</v>
      </c>
      <c r="BV10" s="14">
        <v>0</v>
      </c>
      <c r="BW10" s="14">
        <v>185056.09</v>
      </c>
      <c r="BX10" s="14">
        <v>184400.13</v>
      </c>
      <c r="BY10" s="14">
        <v>290211.12</v>
      </c>
      <c r="BZ10" s="14">
        <v>135516.04</v>
      </c>
      <c r="CA10" s="12">
        <v>1234975.8600000001</v>
      </c>
      <c r="CB10" s="12">
        <v>842719.83</v>
      </c>
      <c r="CC10" s="13">
        <v>11381349.32</v>
      </c>
      <c r="CD10" s="13">
        <v>4351890.38</v>
      </c>
      <c r="CE10" s="16">
        <f>W10/CC10</f>
        <v>2.1428302439626727</v>
      </c>
      <c r="CF10" s="16">
        <f>X10/CD10</f>
        <v>2.5229194605770378</v>
      </c>
      <c r="CG10" s="17"/>
      <c r="CH10" s="18"/>
      <c r="CI10" s="19"/>
      <c r="CJ10" s="42"/>
      <c r="CK10" s="42"/>
      <c r="CL10" s="19"/>
      <c r="CM10" s="19"/>
    </row>
    <row r="11" spans="1:91" x14ac:dyDescent="0.25">
      <c r="A11" s="12">
        <v>2</v>
      </c>
      <c r="B11" s="11">
        <v>45079</v>
      </c>
      <c r="C11" s="12">
        <v>1206026.3999999999</v>
      </c>
      <c r="D11" s="12">
        <v>501156.38</v>
      </c>
      <c r="E11" s="12">
        <v>2584464.33</v>
      </c>
      <c r="F11" s="12"/>
      <c r="G11" s="12">
        <v>5848337.1100000003</v>
      </c>
      <c r="H11" s="12">
        <v>0</v>
      </c>
      <c r="I11" s="12">
        <v>0</v>
      </c>
      <c r="J11" s="12"/>
      <c r="K11" s="12">
        <v>9503000</v>
      </c>
      <c r="L11" s="12"/>
      <c r="M11" s="12">
        <v>0</v>
      </c>
      <c r="N11" s="12"/>
      <c r="O11" s="12">
        <v>7803741</v>
      </c>
      <c r="P11" s="12">
        <v>7803741</v>
      </c>
      <c r="Q11" s="12">
        <v>0</v>
      </c>
      <c r="R11" s="12">
        <v>0</v>
      </c>
      <c r="S11" s="12">
        <v>2689197.03</v>
      </c>
      <c r="T11" s="12">
        <v>2689197.03</v>
      </c>
      <c r="U11" s="12">
        <v>5377238.54</v>
      </c>
      <c r="V11" s="12"/>
      <c r="W11" s="12">
        <v>24257527.32</v>
      </c>
      <c r="X11" s="12">
        <v>10994094.4</v>
      </c>
      <c r="Y11" s="12">
        <v>1751943.7</v>
      </c>
      <c r="Z11" s="12">
        <v>955373.45</v>
      </c>
      <c r="AA11" s="12">
        <v>8444409.1400000006</v>
      </c>
      <c r="AB11" s="12">
        <v>3501353.35</v>
      </c>
      <c r="AC11" s="12">
        <v>554835.32999999996</v>
      </c>
      <c r="AD11" s="12">
        <v>550466.56000000006</v>
      </c>
      <c r="AE11" s="12">
        <v>0</v>
      </c>
      <c r="AF11" s="12">
        <v>0</v>
      </c>
      <c r="AG11" s="12">
        <v>1642592.96</v>
      </c>
      <c r="AH11" s="12">
        <v>163488.57999999999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6</v>
      </c>
      <c r="AT11" s="12">
        <v>0</v>
      </c>
      <c r="AU11" s="12">
        <v>91477.26</v>
      </c>
      <c r="AV11" s="12">
        <v>61398.8</v>
      </c>
      <c r="AW11" s="12">
        <v>196598.48</v>
      </c>
      <c r="AX11" s="12">
        <v>196397.07</v>
      </c>
      <c r="AY11" s="14">
        <v>64682.25</v>
      </c>
      <c r="AZ11" s="14">
        <v>22820.07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12746545.119999999</v>
      </c>
      <c r="BH11" s="12">
        <v>5451297.8899999997</v>
      </c>
      <c r="BI11" s="14">
        <v>26500.59</v>
      </c>
      <c r="BJ11" s="14">
        <v>15.17</v>
      </c>
      <c r="BK11" s="14">
        <v>193006.26</v>
      </c>
      <c r="BL11" s="14">
        <v>35890.65</v>
      </c>
      <c r="BM11" s="14">
        <v>0</v>
      </c>
      <c r="BN11" s="14">
        <v>0</v>
      </c>
      <c r="BO11" s="14">
        <v>0</v>
      </c>
      <c r="BP11" s="14">
        <v>0</v>
      </c>
      <c r="BQ11" s="14">
        <v>750839.43</v>
      </c>
      <c r="BR11" s="14">
        <v>742225.49</v>
      </c>
      <c r="BS11" s="14">
        <v>12063.49</v>
      </c>
      <c r="BT11" s="14">
        <v>10076.57</v>
      </c>
      <c r="BU11" s="14">
        <v>0</v>
      </c>
      <c r="BV11" s="14">
        <v>0</v>
      </c>
      <c r="BW11" s="14">
        <v>196301.09</v>
      </c>
      <c r="BX11" s="14">
        <v>196248.38</v>
      </c>
      <c r="BY11" s="14">
        <v>395484.81</v>
      </c>
      <c r="BZ11" s="14">
        <v>131065.28</v>
      </c>
      <c r="CA11" s="12">
        <v>1574195.67</v>
      </c>
      <c r="CB11" s="12">
        <v>1115521.53</v>
      </c>
      <c r="CC11" s="13">
        <v>11172349.449999999</v>
      </c>
      <c r="CD11" s="13">
        <v>4335776.3600000003</v>
      </c>
      <c r="CE11" s="16">
        <f t="shared" ref="CE11:CE29" si="0">W11/CC11</f>
        <v>2.1712109371945933</v>
      </c>
      <c r="CF11" s="16">
        <f t="shared" ref="CF11:CF29" si="1">X11/CD11</f>
        <v>2.5356691598364636</v>
      </c>
      <c r="CG11" s="17"/>
      <c r="CH11" s="18"/>
      <c r="CI11" s="19"/>
      <c r="CJ11" s="42"/>
      <c r="CK11" s="42"/>
      <c r="CL11" s="19"/>
      <c r="CM11" s="19"/>
    </row>
    <row r="12" spans="1:91" x14ac:dyDescent="0.25">
      <c r="A12" s="12">
        <v>3</v>
      </c>
      <c r="B12" s="11">
        <v>45080</v>
      </c>
      <c r="C12" s="12">
        <v>1219069.77</v>
      </c>
      <c r="D12" s="12">
        <v>483619.19</v>
      </c>
      <c r="E12" s="12">
        <v>473896.56</v>
      </c>
      <c r="F12" s="12"/>
      <c r="G12" s="12">
        <v>5850569.04</v>
      </c>
      <c r="H12" s="12">
        <v>0</v>
      </c>
      <c r="I12" s="12">
        <v>0</v>
      </c>
      <c r="J12" s="12"/>
      <c r="K12" s="12">
        <v>11475000</v>
      </c>
      <c r="L12" s="12"/>
      <c r="M12" s="12">
        <v>0</v>
      </c>
      <c r="N12" s="12"/>
      <c r="O12" s="12">
        <v>7808586</v>
      </c>
      <c r="P12" s="12">
        <v>7808586</v>
      </c>
      <c r="Q12" s="12">
        <v>0</v>
      </c>
      <c r="R12" s="12">
        <v>0</v>
      </c>
      <c r="S12" s="12">
        <v>2760565.81</v>
      </c>
      <c r="T12" s="12">
        <v>2760565.81</v>
      </c>
      <c r="U12" s="12">
        <v>5377238.54</v>
      </c>
      <c r="V12" s="12"/>
      <c r="W12" s="12">
        <v>24210448.629999999</v>
      </c>
      <c r="X12" s="12">
        <v>11052771.01</v>
      </c>
      <c r="Y12" s="12">
        <v>1752237.16</v>
      </c>
      <c r="Z12" s="12">
        <v>952973.82</v>
      </c>
      <c r="AA12" s="12">
        <v>8411992.4900000002</v>
      </c>
      <c r="AB12" s="12">
        <v>3496527.53</v>
      </c>
      <c r="AC12" s="12">
        <v>600941.31999999995</v>
      </c>
      <c r="AD12" s="12">
        <v>596531.31000000006</v>
      </c>
      <c r="AE12" s="12">
        <v>106</v>
      </c>
      <c r="AF12" s="12">
        <v>0</v>
      </c>
      <c r="AG12" s="12">
        <v>1520779.58</v>
      </c>
      <c r="AH12" s="12">
        <v>163534.01999999999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6</v>
      </c>
      <c r="AT12" s="12">
        <v>0</v>
      </c>
      <c r="AU12" s="12">
        <v>71427.67</v>
      </c>
      <c r="AV12" s="12">
        <v>61698.7</v>
      </c>
      <c r="AW12" s="12">
        <v>213720.35</v>
      </c>
      <c r="AX12" s="12">
        <v>213022.28</v>
      </c>
      <c r="AY12" s="14">
        <v>82298.679999999993</v>
      </c>
      <c r="AZ12" s="14">
        <v>38177.82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12653509.25</v>
      </c>
      <c r="BH12" s="12">
        <v>5522465.4800000004</v>
      </c>
      <c r="BI12" s="14">
        <v>25541.08</v>
      </c>
      <c r="BJ12" s="14">
        <v>15.17</v>
      </c>
      <c r="BK12" s="14">
        <v>178713.22</v>
      </c>
      <c r="BL12" s="14">
        <v>35272.839999999997</v>
      </c>
      <c r="BM12" s="14">
        <v>0</v>
      </c>
      <c r="BN12" s="14">
        <v>0</v>
      </c>
      <c r="BO12" s="14">
        <v>0</v>
      </c>
      <c r="BP12" s="14">
        <v>0</v>
      </c>
      <c r="BQ12" s="14">
        <v>846401.21</v>
      </c>
      <c r="BR12" s="14">
        <v>744278.67</v>
      </c>
      <c r="BS12" s="14">
        <v>12063.49</v>
      </c>
      <c r="BT12" s="14">
        <v>10076.57</v>
      </c>
      <c r="BU12" s="14">
        <v>0</v>
      </c>
      <c r="BV12" s="14">
        <v>0</v>
      </c>
      <c r="BW12" s="14">
        <v>212609.9</v>
      </c>
      <c r="BX12" s="14">
        <v>212467.05</v>
      </c>
      <c r="BY12" s="14">
        <v>356621.23</v>
      </c>
      <c r="BZ12" s="14">
        <v>132489.79999999999</v>
      </c>
      <c r="CA12" s="12">
        <v>1631950.13</v>
      </c>
      <c r="CB12" s="12">
        <v>1134600.0900000001</v>
      </c>
      <c r="CC12" s="13">
        <v>11021559.119999999</v>
      </c>
      <c r="CD12" s="13">
        <v>4387865.3899999997</v>
      </c>
      <c r="CE12" s="16">
        <f t="shared" si="0"/>
        <v>2.1966446277157927</v>
      </c>
      <c r="CF12" s="16">
        <f t="shared" si="1"/>
        <v>2.5189403109743074</v>
      </c>
      <c r="CG12" s="17"/>
      <c r="CH12" s="18"/>
      <c r="CI12" s="19"/>
      <c r="CJ12" s="42"/>
      <c r="CK12" s="42"/>
      <c r="CL12" s="19"/>
      <c r="CM12" s="19"/>
    </row>
    <row r="13" spans="1:91" x14ac:dyDescent="0.25">
      <c r="A13" s="12">
        <v>4</v>
      </c>
      <c r="B13" s="11">
        <v>45083</v>
      </c>
      <c r="C13" s="12">
        <v>1141459.8799999999</v>
      </c>
      <c r="D13" s="12">
        <v>475706.61</v>
      </c>
      <c r="E13" s="12">
        <v>8962908.3599999994</v>
      </c>
      <c r="F13" s="12"/>
      <c r="G13" s="12">
        <v>5857219.6699999999</v>
      </c>
      <c r="H13" s="12">
        <v>0</v>
      </c>
      <c r="I13" s="12">
        <v>0</v>
      </c>
      <c r="J13" s="12"/>
      <c r="K13" s="12">
        <v>3275000</v>
      </c>
      <c r="L13" s="12"/>
      <c r="M13" s="12">
        <v>0</v>
      </c>
      <c r="N13" s="12"/>
      <c r="O13" s="12">
        <v>7818276</v>
      </c>
      <c r="P13" s="12">
        <v>7818276</v>
      </c>
      <c r="Q13" s="12">
        <v>0</v>
      </c>
      <c r="R13" s="12">
        <v>0</v>
      </c>
      <c r="S13" s="12">
        <v>2628001.54</v>
      </c>
      <c r="T13" s="12">
        <v>2628001.54</v>
      </c>
      <c r="U13" s="12">
        <v>5377238.54</v>
      </c>
      <c r="V13" s="12"/>
      <c r="W13" s="12">
        <v>24305626.91</v>
      </c>
      <c r="X13" s="12">
        <v>10921984.140000001</v>
      </c>
      <c r="Y13" s="12">
        <v>1741684.59</v>
      </c>
      <c r="Z13" s="12">
        <v>957111.54</v>
      </c>
      <c r="AA13" s="12">
        <v>8534514.0800000001</v>
      </c>
      <c r="AB13" s="12">
        <v>3465115.87</v>
      </c>
      <c r="AC13" s="12">
        <v>563049.77</v>
      </c>
      <c r="AD13" s="12">
        <v>558590.49</v>
      </c>
      <c r="AE13" s="12">
        <v>0</v>
      </c>
      <c r="AF13" s="12">
        <v>0</v>
      </c>
      <c r="AG13" s="12">
        <v>1530507.85</v>
      </c>
      <c r="AH13" s="12">
        <v>163611.70000000001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4.5</v>
      </c>
      <c r="AT13" s="12">
        <v>0</v>
      </c>
      <c r="AU13" s="12">
        <v>80403.69</v>
      </c>
      <c r="AV13" s="12">
        <v>61458.14</v>
      </c>
      <c r="AW13" s="12">
        <v>188780.78</v>
      </c>
      <c r="AX13" s="12">
        <v>188682.4</v>
      </c>
      <c r="AY13" s="14">
        <v>95966.04</v>
      </c>
      <c r="AZ13" s="14">
        <v>46997.35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12734911.32</v>
      </c>
      <c r="BH13" s="12">
        <v>5441567.4900000002</v>
      </c>
      <c r="BI13" s="14">
        <v>27495.27</v>
      </c>
      <c r="BJ13" s="14">
        <v>15.17</v>
      </c>
      <c r="BK13" s="14">
        <v>181916.57</v>
      </c>
      <c r="BL13" s="14">
        <v>35248.07</v>
      </c>
      <c r="BM13" s="14">
        <v>0</v>
      </c>
      <c r="BN13" s="14">
        <v>0</v>
      </c>
      <c r="BO13" s="14">
        <v>0</v>
      </c>
      <c r="BP13" s="14">
        <v>0</v>
      </c>
      <c r="BQ13" s="14">
        <v>775508.14</v>
      </c>
      <c r="BR13" s="14">
        <v>769078.47</v>
      </c>
      <c r="BS13" s="14">
        <v>12063.49</v>
      </c>
      <c r="BT13" s="14">
        <v>10076.57</v>
      </c>
      <c r="BU13" s="14">
        <v>0</v>
      </c>
      <c r="BV13" s="14">
        <v>0</v>
      </c>
      <c r="BW13" s="14">
        <v>189281</v>
      </c>
      <c r="BX13" s="14">
        <v>188932.51</v>
      </c>
      <c r="BY13" s="14">
        <v>466679.9</v>
      </c>
      <c r="BZ13" s="14">
        <v>153923</v>
      </c>
      <c r="CA13" s="12">
        <v>1652944.38</v>
      </c>
      <c r="CB13" s="12">
        <v>1157273.79</v>
      </c>
      <c r="CC13" s="13">
        <v>11081966.939999999</v>
      </c>
      <c r="CD13" s="13">
        <v>4284293.7</v>
      </c>
      <c r="CE13" s="16">
        <f t="shared" si="0"/>
        <v>2.1932592870557688</v>
      </c>
      <c r="CF13" s="16">
        <f t="shared" si="1"/>
        <v>2.5493079851178271</v>
      </c>
      <c r="CG13" s="17"/>
      <c r="CH13" s="18"/>
      <c r="CI13" s="19"/>
      <c r="CJ13" s="42"/>
      <c r="CK13" s="42"/>
      <c r="CL13" s="19"/>
      <c r="CM13" s="19"/>
    </row>
    <row r="14" spans="1:91" x14ac:dyDescent="0.25">
      <c r="A14" s="12">
        <v>5</v>
      </c>
      <c r="B14" s="11">
        <v>45084</v>
      </c>
      <c r="C14" s="12">
        <v>1101084.3600000001</v>
      </c>
      <c r="D14" s="12">
        <v>450747.59</v>
      </c>
      <c r="E14" s="12">
        <v>1190064.53</v>
      </c>
      <c r="F14" s="12"/>
      <c r="G14" s="12">
        <v>5842499.0700000003</v>
      </c>
      <c r="H14" s="12">
        <v>0</v>
      </c>
      <c r="I14" s="12">
        <v>0</v>
      </c>
      <c r="J14" s="12"/>
      <c r="K14" s="12">
        <v>11025000</v>
      </c>
      <c r="L14" s="12"/>
      <c r="M14" s="12">
        <v>0</v>
      </c>
      <c r="N14" s="12"/>
      <c r="O14" s="12">
        <v>7805661</v>
      </c>
      <c r="P14" s="12">
        <v>7805661</v>
      </c>
      <c r="Q14" s="12">
        <v>0</v>
      </c>
      <c r="R14" s="12">
        <v>0</v>
      </c>
      <c r="S14" s="12">
        <v>2376418.21</v>
      </c>
      <c r="T14" s="12">
        <v>2376418.21</v>
      </c>
      <c r="U14" s="12">
        <v>5377238.54</v>
      </c>
      <c r="V14" s="12"/>
      <c r="W14" s="12">
        <v>23963488.620000001</v>
      </c>
      <c r="X14" s="12">
        <v>10632826.789999999</v>
      </c>
      <c r="Y14" s="12">
        <v>1746925.32</v>
      </c>
      <c r="Z14" s="12">
        <v>953755.59</v>
      </c>
      <c r="AA14" s="12">
        <v>8470074.1999999993</v>
      </c>
      <c r="AB14" s="12">
        <v>3446938.07</v>
      </c>
      <c r="AC14" s="12">
        <v>426638.19</v>
      </c>
      <c r="AD14" s="12">
        <v>422197.85</v>
      </c>
      <c r="AE14" s="12">
        <v>52.18</v>
      </c>
      <c r="AF14" s="12">
        <v>0</v>
      </c>
      <c r="AG14" s="12">
        <v>1533107.24</v>
      </c>
      <c r="AH14" s="12">
        <v>164060.62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4.5</v>
      </c>
      <c r="AT14" s="12">
        <v>0</v>
      </c>
      <c r="AU14" s="12">
        <v>69049.86</v>
      </c>
      <c r="AV14" s="12">
        <v>61619.95</v>
      </c>
      <c r="AW14" s="12">
        <v>140309.28</v>
      </c>
      <c r="AX14" s="12">
        <v>140280.24</v>
      </c>
      <c r="AY14" s="14">
        <v>85470.92</v>
      </c>
      <c r="AZ14" s="14">
        <v>32940.76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12471631.689999999</v>
      </c>
      <c r="BH14" s="12">
        <v>5221793.0999999996</v>
      </c>
      <c r="BI14" s="14">
        <v>27378.45</v>
      </c>
      <c r="BJ14" s="14">
        <v>15.17</v>
      </c>
      <c r="BK14" s="14">
        <v>162381.67000000001</v>
      </c>
      <c r="BL14" s="14">
        <v>34458.879999999997</v>
      </c>
      <c r="BM14" s="14">
        <v>0</v>
      </c>
      <c r="BN14" s="14">
        <v>0</v>
      </c>
      <c r="BO14" s="14">
        <v>0</v>
      </c>
      <c r="BP14" s="14">
        <v>0</v>
      </c>
      <c r="BQ14" s="14">
        <v>751412.96</v>
      </c>
      <c r="BR14" s="14">
        <v>743287.77</v>
      </c>
      <c r="BS14" s="14">
        <v>12063.49</v>
      </c>
      <c r="BT14" s="14">
        <v>10076.57</v>
      </c>
      <c r="BU14" s="14">
        <v>0</v>
      </c>
      <c r="BV14" s="14">
        <v>0</v>
      </c>
      <c r="BW14" s="14">
        <v>140355.07999999999</v>
      </c>
      <c r="BX14" s="14">
        <v>140303.14000000001</v>
      </c>
      <c r="BY14" s="14">
        <v>692600.51</v>
      </c>
      <c r="BZ14" s="14">
        <v>417821.05</v>
      </c>
      <c r="CA14" s="12">
        <v>1786192.16</v>
      </c>
      <c r="CB14" s="12">
        <v>1345962.57</v>
      </c>
      <c r="CC14" s="13">
        <v>10685439.529999999</v>
      </c>
      <c r="CD14" s="13">
        <v>3875830.53</v>
      </c>
      <c r="CE14" s="16">
        <f t="shared" si="0"/>
        <v>2.2426301279157586</v>
      </c>
      <c r="CF14" s="16">
        <f t="shared" si="1"/>
        <v>2.7433673138438279</v>
      </c>
      <c r="CG14" s="17"/>
      <c r="CH14" s="18"/>
      <c r="CI14" s="19"/>
      <c r="CJ14" s="42"/>
      <c r="CK14" s="42"/>
      <c r="CL14" s="19"/>
      <c r="CM14" s="19"/>
    </row>
    <row r="15" spans="1:91" x14ac:dyDescent="0.25">
      <c r="A15" s="12">
        <v>6</v>
      </c>
      <c r="B15" s="11">
        <v>45085</v>
      </c>
      <c r="C15" s="12">
        <v>1383583.08</v>
      </c>
      <c r="D15" s="12">
        <v>722320.27</v>
      </c>
      <c r="E15" s="12">
        <v>2540548.56</v>
      </c>
      <c r="F15" s="12"/>
      <c r="G15" s="12">
        <v>5841936.04</v>
      </c>
      <c r="H15" s="12">
        <v>0</v>
      </c>
      <c r="I15" s="12">
        <v>0</v>
      </c>
      <c r="J15" s="12"/>
      <c r="K15" s="12">
        <v>9495000</v>
      </c>
      <c r="L15" s="12"/>
      <c r="M15" s="12">
        <v>0</v>
      </c>
      <c r="N15" s="12"/>
      <c r="O15" s="12">
        <v>7803556</v>
      </c>
      <c r="P15" s="12">
        <v>7803556</v>
      </c>
      <c r="Q15" s="12">
        <v>0</v>
      </c>
      <c r="R15" s="12">
        <v>0</v>
      </c>
      <c r="S15" s="12">
        <v>2527623</v>
      </c>
      <c r="T15" s="12">
        <v>2527623</v>
      </c>
      <c r="U15" s="12">
        <v>5377238.54</v>
      </c>
      <c r="V15" s="12"/>
      <c r="W15" s="12">
        <v>24215008.140000001</v>
      </c>
      <c r="X15" s="12">
        <v>11053499.27</v>
      </c>
      <c r="Y15" s="12">
        <v>1756560.29</v>
      </c>
      <c r="Z15" s="12">
        <v>955336.25</v>
      </c>
      <c r="AA15" s="12">
        <v>8262380.7400000002</v>
      </c>
      <c r="AB15" s="12">
        <v>3397098.23</v>
      </c>
      <c r="AC15" s="12">
        <v>596133.89</v>
      </c>
      <c r="AD15" s="12">
        <v>591715.28</v>
      </c>
      <c r="AE15" s="12">
        <v>0</v>
      </c>
      <c r="AF15" s="12">
        <v>0</v>
      </c>
      <c r="AG15" s="12">
        <v>1637102.93</v>
      </c>
      <c r="AH15" s="12">
        <v>154119.47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4.5</v>
      </c>
      <c r="AT15" s="12">
        <v>0</v>
      </c>
      <c r="AU15" s="12">
        <v>86751.26</v>
      </c>
      <c r="AV15" s="12">
        <v>61469.06</v>
      </c>
      <c r="AW15" s="12">
        <v>92484.06</v>
      </c>
      <c r="AX15" s="12">
        <v>92311.84</v>
      </c>
      <c r="AY15" s="14">
        <v>75693.02</v>
      </c>
      <c r="AZ15" s="14">
        <v>24251.75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12507110.699999999</v>
      </c>
      <c r="BH15" s="12">
        <v>5276301.88</v>
      </c>
      <c r="BI15" s="14">
        <v>27704.400000000001</v>
      </c>
      <c r="BJ15" s="14">
        <v>15.17</v>
      </c>
      <c r="BK15" s="14">
        <v>157937.57</v>
      </c>
      <c r="BL15" s="14">
        <v>34431.71</v>
      </c>
      <c r="BM15" s="14">
        <v>0</v>
      </c>
      <c r="BN15" s="14">
        <v>0</v>
      </c>
      <c r="BO15" s="14">
        <v>0</v>
      </c>
      <c r="BP15" s="14">
        <v>0</v>
      </c>
      <c r="BQ15" s="14">
        <v>763655.83</v>
      </c>
      <c r="BR15" s="14">
        <v>756892.82</v>
      </c>
      <c r="BS15" s="14">
        <v>640377.97</v>
      </c>
      <c r="BT15" s="14">
        <v>595850.56999999995</v>
      </c>
      <c r="BU15" s="14">
        <v>0</v>
      </c>
      <c r="BV15" s="14">
        <v>0</v>
      </c>
      <c r="BW15" s="14">
        <v>92196.74</v>
      </c>
      <c r="BX15" s="14">
        <v>92168.18</v>
      </c>
      <c r="BY15" s="14">
        <v>306709.90000000002</v>
      </c>
      <c r="BZ15" s="14">
        <v>142606.51999999999</v>
      </c>
      <c r="CA15" s="12">
        <v>1988582.41</v>
      </c>
      <c r="CB15" s="12">
        <v>1621964.97</v>
      </c>
      <c r="CC15" s="13">
        <v>10518528.289999999</v>
      </c>
      <c r="CD15" s="13">
        <v>3654336.91</v>
      </c>
      <c r="CE15" s="16">
        <f t="shared" si="0"/>
        <v>2.3021289169342531</v>
      </c>
      <c r="CF15" s="16">
        <f t="shared" si="1"/>
        <v>3.0247619587981553</v>
      </c>
      <c r="CG15" s="17"/>
      <c r="CH15" s="18"/>
      <c r="CI15" s="19"/>
      <c r="CJ15" s="42"/>
      <c r="CK15" s="42"/>
      <c r="CL15" s="19"/>
      <c r="CM15" s="19"/>
    </row>
    <row r="16" spans="1:91" x14ac:dyDescent="0.25">
      <c r="A16" s="12">
        <v>7</v>
      </c>
      <c r="B16" s="11">
        <v>45086</v>
      </c>
      <c r="C16" s="12">
        <v>1268150.1200000001</v>
      </c>
      <c r="D16" s="12">
        <v>615705.65</v>
      </c>
      <c r="E16" s="12">
        <v>2514588.15</v>
      </c>
      <c r="F16" s="12"/>
      <c r="G16" s="12">
        <v>5844173.1299999999</v>
      </c>
      <c r="H16" s="12">
        <v>0</v>
      </c>
      <c r="I16" s="12">
        <v>0</v>
      </c>
      <c r="J16" s="12"/>
      <c r="K16" s="12">
        <v>9575000</v>
      </c>
      <c r="L16" s="12"/>
      <c r="M16" s="12">
        <v>0</v>
      </c>
      <c r="N16" s="12"/>
      <c r="O16" s="12">
        <v>7810231</v>
      </c>
      <c r="P16" s="12">
        <v>7810231</v>
      </c>
      <c r="Q16" s="12">
        <v>0</v>
      </c>
      <c r="R16" s="12">
        <v>0</v>
      </c>
      <c r="S16" s="12">
        <v>2656446.66</v>
      </c>
      <c r="T16" s="12">
        <v>2656446.66</v>
      </c>
      <c r="U16" s="12">
        <v>5377238.54</v>
      </c>
      <c r="V16" s="12"/>
      <c r="W16" s="12">
        <v>24291350.52</v>
      </c>
      <c r="X16" s="12">
        <v>11082383.310000001</v>
      </c>
      <c r="Y16" s="12">
        <v>1748768.9</v>
      </c>
      <c r="Z16" s="12">
        <v>953134.39</v>
      </c>
      <c r="AA16" s="12">
        <v>8272317.9299999997</v>
      </c>
      <c r="AB16" s="12">
        <v>3397423.64</v>
      </c>
      <c r="AC16" s="12">
        <v>574127.67000000004</v>
      </c>
      <c r="AD16" s="12">
        <v>569718.48</v>
      </c>
      <c r="AE16" s="12">
        <v>0</v>
      </c>
      <c r="AF16" s="12">
        <v>0</v>
      </c>
      <c r="AG16" s="12">
        <v>1669459.78</v>
      </c>
      <c r="AH16" s="12">
        <v>152618.41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4.5</v>
      </c>
      <c r="AT16" s="12">
        <v>0</v>
      </c>
      <c r="AU16" s="12">
        <v>79827.33</v>
      </c>
      <c r="AV16" s="12">
        <v>61452.78</v>
      </c>
      <c r="AW16" s="12">
        <v>67828.62</v>
      </c>
      <c r="AX16" s="12">
        <v>67754.850000000006</v>
      </c>
      <c r="AY16" s="14">
        <v>205577.82</v>
      </c>
      <c r="AZ16" s="14">
        <v>143607.35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12617912.550000001</v>
      </c>
      <c r="BH16" s="12">
        <v>5345709.9000000004</v>
      </c>
      <c r="BI16" s="14">
        <v>27096.9</v>
      </c>
      <c r="BJ16" s="14">
        <v>15.17</v>
      </c>
      <c r="BK16" s="14">
        <v>155286.98000000001</v>
      </c>
      <c r="BL16" s="14">
        <v>34419.99</v>
      </c>
      <c r="BM16" s="14">
        <v>0</v>
      </c>
      <c r="BN16" s="14">
        <v>0</v>
      </c>
      <c r="BO16" s="14">
        <v>0</v>
      </c>
      <c r="BP16" s="14">
        <v>0</v>
      </c>
      <c r="BQ16" s="14">
        <v>780044.41</v>
      </c>
      <c r="BR16" s="14">
        <v>771814.53</v>
      </c>
      <c r="BS16" s="14">
        <v>642380.47</v>
      </c>
      <c r="BT16" s="14">
        <v>597853.06999999995</v>
      </c>
      <c r="BU16" s="14">
        <v>0</v>
      </c>
      <c r="BV16" s="14">
        <v>0</v>
      </c>
      <c r="BW16" s="14">
        <v>67976.62</v>
      </c>
      <c r="BX16" s="14">
        <v>67828.850000000006</v>
      </c>
      <c r="BY16" s="14">
        <v>312826.44</v>
      </c>
      <c r="BZ16" s="14">
        <v>124001.9</v>
      </c>
      <c r="CA16" s="12">
        <v>1985611.81</v>
      </c>
      <c r="CB16" s="12">
        <v>1595933.51</v>
      </c>
      <c r="CC16" s="13">
        <v>10632300.74</v>
      </c>
      <c r="CD16" s="13">
        <v>3749776.39</v>
      </c>
      <c r="CE16" s="16">
        <f t="shared" si="0"/>
        <v>2.2846748896608053</v>
      </c>
      <c r="CF16" s="16">
        <f t="shared" si="1"/>
        <v>2.9554784492096076</v>
      </c>
      <c r="CG16" s="17"/>
      <c r="CH16" s="18"/>
      <c r="CI16" s="19"/>
      <c r="CJ16" s="42"/>
      <c r="CK16" s="42"/>
      <c r="CL16" s="19"/>
      <c r="CM16" s="19"/>
    </row>
    <row r="17" spans="1:91" x14ac:dyDescent="0.25">
      <c r="A17" s="12">
        <v>8</v>
      </c>
      <c r="B17" s="11">
        <v>45087</v>
      </c>
      <c r="C17" s="12">
        <v>1301310.3</v>
      </c>
      <c r="D17" s="12">
        <v>596983.86</v>
      </c>
      <c r="E17" s="12">
        <v>2640263.1</v>
      </c>
      <c r="F17" s="12"/>
      <c r="G17" s="12">
        <v>5846393.5700000003</v>
      </c>
      <c r="H17" s="12">
        <v>0</v>
      </c>
      <c r="I17" s="12">
        <v>0</v>
      </c>
      <c r="J17" s="12"/>
      <c r="K17" s="12">
        <v>8964000</v>
      </c>
      <c r="L17" s="12"/>
      <c r="M17" s="12">
        <v>0</v>
      </c>
      <c r="N17" s="12"/>
      <c r="O17" s="12">
        <v>7814071</v>
      </c>
      <c r="P17" s="12">
        <v>7814071</v>
      </c>
      <c r="Q17" s="12">
        <v>0</v>
      </c>
      <c r="R17" s="12">
        <v>0</v>
      </c>
      <c r="S17" s="12">
        <v>2741505.08</v>
      </c>
      <c r="T17" s="12">
        <v>2741505.08</v>
      </c>
      <c r="U17" s="12">
        <v>5377238.54</v>
      </c>
      <c r="V17" s="12"/>
      <c r="W17" s="12">
        <v>23930304.510000002</v>
      </c>
      <c r="X17" s="12">
        <v>11152559.939999999</v>
      </c>
      <c r="Y17" s="12">
        <v>1800103.7</v>
      </c>
      <c r="Z17" s="12">
        <v>951449.33</v>
      </c>
      <c r="AA17" s="12">
        <v>7986559.6500000004</v>
      </c>
      <c r="AB17" s="12">
        <v>3350853.08</v>
      </c>
      <c r="AC17" s="12">
        <v>432151.8</v>
      </c>
      <c r="AD17" s="12">
        <v>427765.56</v>
      </c>
      <c r="AE17" s="12">
        <v>0</v>
      </c>
      <c r="AF17" s="12">
        <v>0</v>
      </c>
      <c r="AG17" s="12">
        <v>1654968.73</v>
      </c>
      <c r="AH17" s="12">
        <v>152559.81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4.5</v>
      </c>
      <c r="AT17" s="12">
        <v>0</v>
      </c>
      <c r="AU17" s="12">
        <v>79666.45</v>
      </c>
      <c r="AV17" s="12">
        <v>61398.62</v>
      </c>
      <c r="AW17" s="12">
        <v>187487.85</v>
      </c>
      <c r="AX17" s="12">
        <v>187164.63</v>
      </c>
      <c r="AY17" s="14">
        <v>108999.19</v>
      </c>
      <c r="AZ17" s="14">
        <v>51634.78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12249941.869999999</v>
      </c>
      <c r="BH17" s="12">
        <v>5182825.8099999996</v>
      </c>
      <c r="BI17" s="14">
        <v>26030.83</v>
      </c>
      <c r="BJ17" s="14">
        <v>15.17</v>
      </c>
      <c r="BK17" s="14">
        <v>151639.64000000001</v>
      </c>
      <c r="BL17" s="14">
        <v>34290.519999999997</v>
      </c>
      <c r="BM17" s="14">
        <v>0</v>
      </c>
      <c r="BN17" s="14">
        <v>0</v>
      </c>
      <c r="BO17" s="14">
        <v>0</v>
      </c>
      <c r="BP17" s="14">
        <v>0</v>
      </c>
      <c r="BQ17" s="14">
        <v>922171</v>
      </c>
      <c r="BR17" s="14">
        <v>744487.74</v>
      </c>
      <c r="BS17" s="14">
        <v>643532.47</v>
      </c>
      <c r="BT17" s="14">
        <v>599005.06999999995</v>
      </c>
      <c r="BU17" s="14">
        <v>0</v>
      </c>
      <c r="BV17" s="14">
        <v>0</v>
      </c>
      <c r="BW17" s="14">
        <v>187216.95</v>
      </c>
      <c r="BX17" s="14">
        <v>187029.18</v>
      </c>
      <c r="BY17" s="14">
        <v>345364.86</v>
      </c>
      <c r="BZ17" s="14">
        <v>129131.02</v>
      </c>
      <c r="CA17" s="12">
        <v>2275955.75</v>
      </c>
      <c r="CB17" s="12">
        <v>1693958.7</v>
      </c>
      <c r="CC17" s="13">
        <v>9973986.1199999992</v>
      </c>
      <c r="CD17" s="13">
        <v>3488867.11</v>
      </c>
      <c r="CE17" s="16">
        <f t="shared" si="0"/>
        <v>2.3992718880984372</v>
      </c>
      <c r="CF17" s="16">
        <f t="shared" si="1"/>
        <v>3.1966135677778795</v>
      </c>
      <c r="CG17" s="17"/>
      <c r="CH17" s="18"/>
      <c r="CI17" s="19"/>
      <c r="CJ17" s="42"/>
      <c r="CK17" s="42"/>
      <c r="CL17" s="19"/>
      <c r="CM17" s="19"/>
    </row>
    <row r="18" spans="1:91" x14ac:dyDescent="0.25">
      <c r="A18" s="12">
        <v>9</v>
      </c>
      <c r="B18" s="11">
        <v>45090</v>
      </c>
      <c r="C18" s="12">
        <v>1232282.29</v>
      </c>
      <c r="D18" s="12">
        <v>580820.92000000004</v>
      </c>
      <c r="E18" s="12">
        <v>645842.74</v>
      </c>
      <c r="F18" s="12"/>
      <c r="G18" s="12">
        <v>5853129.2199999997</v>
      </c>
      <c r="H18" s="12">
        <v>0</v>
      </c>
      <c r="I18" s="12">
        <v>0</v>
      </c>
      <c r="J18" s="12"/>
      <c r="K18" s="12">
        <v>10984000</v>
      </c>
      <c r="L18" s="12"/>
      <c r="M18" s="12">
        <v>0</v>
      </c>
      <c r="N18" s="12"/>
      <c r="O18" s="12">
        <v>7821386</v>
      </c>
      <c r="P18" s="12">
        <v>7821386</v>
      </c>
      <c r="Q18" s="12">
        <v>0</v>
      </c>
      <c r="R18" s="12">
        <v>0</v>
      </c>
      <c r="S18" s="12">
        <v>2606508.38</v>
      </c>
      <c r="T18" s="12">
        <v>2606508.38</v>
      </c>
      <c r="U18" s="12">
        <v>5386682.8099999996</v>
      </c>
      <c r="V18" s="12"/>
      <c r="W18" s="12">
        <v>23756465.82</v>
      </c>
      <c r="X18" s="12">
        <v>11008715.310000001</v>
      </c>
      <c r="Y18" s="12">
        <v>1839237.19</v>
      </c>
      <c r="Z18" s="12">
        <v>954141.44</v>
      </c>
      <c r="AA18" s="12">
        <v>8238775.6100000003</v>
      </c>
      <c r="AB18" s="12">
        <v>3487366.68</v>
      </c>
      <c r="AC18" s="12">
        <v>449497.73</v>
      </c>
      <c r="AD18" s="12">
        <v>444927.58</v>
      </c>
      <c r="AE18" s="12">
        <v>0</v>
      </c>
      <c r="AF18" s="12">
        <v>0</v>
      </c>
      <c r="AG18" s="12">
        <v>1181514.04</v>
      </c>
      <c r="AH18" s="12">
        <v>183010.66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4.5</v>
      </c>
      <c r="AT18" s="12">
        <v>0</v>
      </c>
      <c r="AU18" s="12">
        <v>80171.59</v>
      </c>
      <c r="AV18" s="12">
        <v>61435.11</v>
      </c>
      <c r="AW18" s="12">
        <v>208658.86</v>
      </c>
      <c r="AX18" s="12">
        <v>208606.93</v>
      </c>
      <c r="AY18" s="14">
        <v>75904.69</v>
      </c>
      <c r="AZ18" s="14">
        <v>18814.21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12073764.220000001</v>
      </c>
      <c r="BH18" s="12">
        <v>5358302.6100000003</v>
      </c>
      <c r="BI18" s="14">
        <v>26565.7</v>
      </c>
      <c r="BJ18" s="14">
        <v>16.37</v>
      </c>
      <c r="BK18" s="14">
        <v>147689.32</v>
      </c>
      <c r="BL18" s="14">
        <v>34339.1</v>
      </c>
      <c r="BM18" s="14">
        <v>0</v>
      </c>
      <c r="BN18" s="14">
        <v>0</v>
      </c>
      <c r="BO18" s="14">
        <v>0</v>
      </c>
      <c r="BP18" s="14">
        <v>0</v>
      </c>
      <c r="BQ18" s="14">
        <v>772496.99</v>
      </c>
      <c r="BR18" s="14">
        <v>743808.29</v>
      </c>
      <c r="BS18" s="14">
        <v>645726.97</v>
      </c>
      <c r="BT18" s="14">
        <v>601199.56999999995</v>
      </c>
      <c r="BU18" s="14">
        <v>0</v>
      </c>
      <c r="BV18" s="14">
        <v>0</v>
      </c>
      <c r="BW18" s="14">
        <v>208907.68</v>
      </c>
      <c r="BX18" s="14">
        <v>208731.34</v>
      </c>
      <c r="BY18" s="14">
        <v>472322.28</v>
      </c>
      <c r="BZ18" s="14">
        <v>146952.87</v>
      </c>
      <c r="CA18" s="12">
        <v>2273708.9300000002</v>
      </c>
      <c r="CB18" s="12">
        <v>1735047.54</v>
      </c>
      <c r="CC18" s="13">
        <v>9800055.2799999993</v>
      </c>
      <c r="CD18" s="13">
        <v>3623255.07</v>
      </c>
      <c r="CE18" s="16">
        <f t="shared" si="0"/>
        <v>2.4241154913158818</v>
      </c>
      <c r="CF18" s="16">
        <f t="shared" si="1"/>
        <v>3.0383495219948733</v>
      </c>
      <c r="CG18" s="17"/>
      <c r="CH18" s="18"/>
      <c r="CI18" s="19"/>
      <c r="CJ18" s="42"/>
      <c r="CK18" s="42"/>
      <c r="CL18" s="19"/>
      <c r="CM18" s="19"/>
    </row>
    <row r="19" spans="1:91" x14ac:dyDescent="0.25">
      <c r="A19" s="12">
        <v>10</v>
      </c>
      <c r="B19" s="11">
        <v>45091</v>
      </c>
      <c r="C19" s="12">
        <v>1202930</v>
      </c>
      <c r="D19" s="12">
        <v>566943.49</v>
      </c>
      <c r="E19" s="12">
        <v>566640.18999999994</v>
      </c>
      <c r="F19" s="12"/>
      <c r="G19" s="12">
        <v>5863954.2000000002</v>
      </c>
      <c r="H19" s="12">
        <v>0</v>
      </c>
      <c r="I19" s="12">
        <v>0</v>
      </c>
      <c r="J19" s="12"/>
      <c r="K19" s="12">
        <v>11664000</v>
      </c>
      <c r="L19" s="12"/>
      <c r="M19" s="12">
        <v>0</v>
      </c>
      <c r="N19" s="12"/>
      <c r="O19" s="12">
        <v>7818826</v>
      </c>
      <c r="P19" s="12">
        <v>7818826</v>
      </c>
      <c r="Q19" s="12">
        <v>0</v>
      </c>
      <c r="R19" s="12">
        <v>0</v>
      </c>
      <c r="S19" s="12">
        <v>2436284.2000000002</v>
      </c>
      <c r="T19" s="12">
        <v>2436284.2000000002</v>
      </c>
      <c r="U19" s="12">
        <v>5386682.8099999996</v>
      </c>
      <c r="V19" s="12"/>
      <c r="W19" s="12">
        <v>24165951.780000001</v>
      </c>
      <c r="X19" s="12">
        <v>10822053.689999999</v>
      </c>
      <c r="Y19" s="12">
        <v>1834973.61</v>
      </c>
      <c r="Z19" s="12">
        <v>957581.99</v>
      </c>
      <c r="AA19" s="12">
        <v>8312281.71</v>
      </c>
      <c r="AB19" s="12">
        <v>3472908.83</v>
      </c>
      <c r="AC19" s="12">
        <v>372758.44</v>
      </c>
      <c r="AD19" s="12">
        <v>368207.43</v>
      </c>
      <c r="AE19" s="12">
        <v>103.02</v>
      </c>
      <c r="AF19" s="12">
        <v>0</v>
      </c>
      <c r="AG19" s="12">
        <v>1174144.07</v>
      </c>
      <c r="AH19" s="12">
        <v>182963.41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4.5</v>
      </c>
      <c r="AT19" s="12">
        <v>0</v>
      </c>
      <c r="AU19" s="12">
        <v>69078.45</v>
      </c>
      <c r="AV19" s="12">
        <v>61540.57</v>
      </c>
      <c r="AW19" s="12">
        <v>202045.59</v>
      </c>
      <c r="AX19" s="12">
        <v>201503.07</v>
      </c>
      <c r="AY19" s="14">
        <v>102632.87</v>
      </c>
      <c r="AZ19" s="14">
        <v>41282.519999999997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12068022.27</v>
      </c>
      <c r="BH19" s="12">
        <v>5285987.82</v>
      </c>
      <c r="BI19" s="14">
        <v>26210.29</v>
      </c>
      <c r="BJ19" s="14">
        <v>16.39</v>
      </c>
      <c r="BK19" s="14">
        <v>144084.10999999999</v>
      </c>
      <c r="BL19" s="14">
        <v>34093.57</v>
      </c>
      <c r="BM19" s="14">
        <v>0</v>
      </c>
      <c r="BN19" s="14">
        <v>0</v>
      </c>
      <c r="BO19" s="14">
        <v>0</v>
      </c>
      <c r="BP19" s="14">
        <v>0</v>
      </c>
      <c r="BQ19" s="14">
        <v>877453.83</v>
      </c>
      <c r="BR19" s="14">
        <v>869155.94</v>
      </c>
      <c r="BS19" s="14">
        <v>644958.97</v>
      </c>
      <c r="BT19" s="14">
        <v>600431.56999999995</v>
      </c>
      <c r="BU19" s="14">
        <v>0</v>
      </c>
      <c r="BV19" s="14">
        <v>0</v>
      </c>
      <c r="BW19" s="14">
        <v>201302.61</v>
      </c>
      <c r="BX19" s="14">
        <v>201131.58</v>
      </c>
      <c r="BY19" s="14">
        <v>435490.96</v>
      </c>
      <c r="BZ19" s="14">
        <v>134706.29</v>
      </c>
      <c r="CA19" s="12">
        <v>2329500.77</v>
      </c>
      <c r="CB19" s="12">
        <v>1839535.34</v>
      </c>
      <c r="CC19" s="13">
        <v>9738521.5099999998</v>
      </c>
      <c r="CD19" s="13">
        <v>3446452.48</v>
      </c>
      <c r="CE19" s="16">
        <f t="shared" si="0"/>
        <v>2.4814805568982106</v>
      </c>
      <c r="CF19" s="16">
        <f t="shared" si="1"/>
        <v>3.1400559714086063</v>
      </c>
      <c r="CG19" s="17"/>
      <c r="CH19" s="18"/>
      <c r="CI19" s="19"/>
      <c r="CJ19" s="42"/>
      <c r="CK19" s="42"/>
      <c r="CL19" s="19"/>
      <c r="CM19" s="19"/>
    </row>
    <row r="20" spans="1:91" x14ac:dyDescent="0.25">
      <c r="A20" s="12">
        <v>11</v>
      </c>
      <c r="B20" s="11">
        <v>45092</v>
      </c>
      <c r="C20" s="12">
        <v>1161328.8700000001</v>
      </c>
      <c r="D20" s="12">
        <v>551642.5</v>
      </c>
      <c r="E20" s="12">
        <v>600863.68000000005</v>
      </c>
      <c r="F20" s="12"/>
      <c r="G20" s="12">
        <v>5866220.3499999996</v>
      </c>
      <c r="H20" s="12">
        <v>0</v>
      </c>
      <c r="I20" s="12">
        <v>0</v>
      </c>
      <c r="J20" s="12"/>
      <c r="K20" s="12">
        <v>11434000</v>
      </c>
      <c r="L20" s="12"/>
      <c r="M20" s="12">
        <v>0</v>
      </c>
      <c r="N20" s="12"/>
      <c r="O20" s="12">
        <v>7824581</v>
      </c>
      <c r="P20" s="12">
        <v>7824581</v>
      </c>
      <c r="Q20" s="12">
        <v>0</v>
      </c>
      <c r="R20" s="12">
        <v>0</v>
      </c>
      <c r="S20" s="12">
        <v>2510050.84</v>
      </c>
      <c r="T20" s="12">
        <v>2510050.84</v>
      </c>
      <c r="U20" s="12">
        <v>5386682.8099999996</v>
      </c>
      <c r="V20" s="12"/>
      <c r="W20" s="12">
        <v>24010361.93</v>
      </c>
      <c r="X20" s="12">
        <v>10886274.34</v>
      </c>
      <c r="Y20" s="12">
        <v>1808159.62</v>
      </c>
      <c r="Z20" s="12">
        <v>957983.33</v>
      </c>
      <c r="AA20" s="12">
        <v>8235431.5199999996</v>
      </c>
      <c r="AB20" s="12">
        <v>3455437.06</v>
      </c>
      <c r="AC20" s="12">
        <v>426574.01</v>
      </c>
      <c r="AD20" s="12">
        <v>422043.87</v>
      </c>
      <c r="AE20" s="12">
        <v>0</v>
      </c>
      <c r="AF20" s="12">
        <v>0</v>
      </c>
      <c r="AG20" s="12">
        <v>1187263.8799999999</v>
      </c>
      <c r="AH20" s="12">
        <v>183008.84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4.5</v>
      </c>
      <c r="AT20" s="12">
        <v>0</v>
      </c>
      <c r="AU20" s="12">
        <v>68910.350000000006</v>
      </c>
      <c r="AV20" s="12">
        <v>61619.26</v>
      </c>
      <c r="AW20" s="12">
        <v>254539.13</v>
      </c>
      <c r="AX20" s="12">
        <v>254392.26</v>
      </c>
      <c r="AY20" s="14">
        <v>99507.27</v>
      </c>
      <c r="AZ20" s="14">
        <v>33911.65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12080390.279999999</v>
      </c>
      <c r="BH20" s="12">
        <v>5368396.2699999996</v>
      </c>
      <c r="BI20" s="14">
        <v>26204.42</v>
      </c>
      <c r="BJ20" s="14">
        <v>16.399999999999999</v>
      </c>
      <c r="BK20" s="14">
        <v>144936.85</v>
      </c>
      <c r="BL20" s="14">
        <v>34572.47</v>
      </c>
      <c r="BM20" s="14">
        <v>0</v>
      </c>
      <c r="BN20" s="14">
        <v>0</v>
      </c>
      <c r="BO20" s="14">
        <v>0</v>
      </c>
      <c r="BP20" s="14">
        <v>0</v>
      </c>
      <c r="BQ20" s="14">
        <v>865769.19</v>
      </c>
      <c r="BR20" s="14">
        <v>858604.3</v>
      </c>
      <c r="BS20" s="14">
        <v>646685.47</v>
      </c>
      <c r="BT20" s="14">
        <v>602158.06999999995</v>
      </c>
      <c r="BU20" s="14">
        <v>0</v>
      </c>
      <c r="BV20" s="14">
        <v>0</v>
      </c>
      <c r="BW20" s="14">
        <v>254735.94</v>
      </c>
      <c r="BX20" s="14">
        <v>254490.66</v>
      </c>
      <c r="BY20" s="14">
        <v>372201.77</v>
      </c>
      <c r="BZ20" s="14">
        <v>136958.81</v>
      </c>
      <c r="CA20" s="12">
        <v>2310533.63</v>
      </c>
      <c r="CB20" s="12">
        <v>1886800.7</v>
      </c>
      <c r="CC20" s="13">
        <v>9769856.6500000004</v>
      </c>
      <c r="CD20" s="13">
        <v>3481595.57</v>
      </c>
      <c r="CE20" s="16">
        <f t="shared" si="0"/>
        <v>2.4575961337160459</v>
      </c>
      <c r="CF20" s="16">
        <f t="shared" si="1"/>
        <v>3.1268061212520442</v>
      </c>
      <c r="CG20" s="17"/>
      <c r="CH20" s="18"/>
      <c r="CI20" s="19"/>
      <c r="CJ20" s="42"/>
      <c r="CK20" s="42"/>
      <c r="CL20" s="19"/>
      <c r="CM20" s="19"/>
    </row>
    <row r="21" spans="1:91" x14ac:dyDescent="0.25">
      <c r="A21" s="12">
        <v>12</v>
      </c>
      <c r="B21" s="11">
        <v>45093</v>
      </c>
      <c r="C21" s="12">
        <v>1151278.19</v>
      </c>
      <c r="D21" s="12">
        <v>539110.93000000005</v>
      </c>
      <c r="E21" s="12">
        <v>711588.06</v>
      </c>
      <c r="F21" s="12"/>
      <c r="G21" s="12">
        <v>5868474</v>
      </c>
      <c r="H21" s="12">
        <v>0</v>
      </c>
      <c r="I21" s="12">
        <v>0</v>
      </c>
      <c r="J21" s="12"/>
      <c r="K21" s="12">
        <v>10934000</v>
      </c>
      <c r="L21" s="12"/>
      <c r="M21" s="12">
        <v>0</v>
      </c>
      <c r="N21" s="12"/>
      <c r="O21" s="12">
        <v>7826321</v>
      </c>
      <c r="P21" s="12">
        <v>7826321</v>
      </c>
      <c r="Q21" s="12">
        <v>0</v>
      </c>
      <c r="R21" s="12">
        <v>0</v>
      </c>
      <c r="S21" s="12">
        <v>2548041.75</v>
      </c>
      <c r="T21" s="12">
        <v>2548041.75</v>
      </c>
      <c r="U21" s="12">
        <v>5386682.8099999996</v>
      </c>
      <c r="V21" s="12"/>
      <c r="W21" s="12">
        <v>23653020.18</v>
      </c>
      <c r="X21" s="12">
        <v>10913473.68</v>
      </c>
      <c r="Y21" s="12">
        <v>1825142.34</v>
      </c>
      <c r="Z21" s="12">
        <v>959768.36</v>
      </c>
      <c r="AA21" s="12">
        <v>8040810.2400000002</v>
      </c>
      <c r="AB21" s="12">
        <v>3472995.67</v>
      </c>
      <c r="AC21" s="12">
        <v>400694.79</v>
      </c>
      <c r="AD21" s="12">
        <v>396186.7</v>
      </c>
      <c r="AE21" s="12">
        <v>18.920000000000002</v>
      </c>
      <c r="AF21" s="12">
        <v>0</v>
      </c>
      <c r="AG21" s="12">
        <v>1202721.67</v>
      </c>
      <c r="AH21" s="12">
        <v>211298.05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81546.77</v>
      </c>
      <c r="AV21" s="12">
        <v>61417.48</v>
      </c>
      <c r="AW21" s="12">
        <v>207914.5</v>
      </c>
      <c r="AX21" s="12">
        <v>207568.03</v>
      </c>
      <c r="AY21" s="14">
        <v>99271.58</v>
      </c>
      <c r="AZ21" s="14">
        <v>33168.800000000003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11858120.82</v>
      </c>
      <c r="BH21" s="12">
        <v>5342403.08</v>
      </c>
      <c r="BI21" s="14">
        <v>25002.19</v>
      </c>
      <c r="BJ21" s="14">
        <v>16.399999999999999</v>
      </c>
      <c r="BK21" s="14">
        <v>142678.93</v>
      </c>
      <c r="BL21" s="14">
        <v>34476.129999999997</v>
      </c>
      <c r="BM21" s="14">
        <v>0</v>
      </c>
      <c r="BN21" s="14">
        <v>0</v>
      </c>
      <c r="BO21" s="14">
        <v>0</v>
      </c>
      <c r="BP21" s="14">
        <v>0</v>
      </c>
      <c r="BQ21" s="14">
        <v>865471.34</v>
      </c>
      <c r="BR21" s="14">
        <v>857163.37</v>
      </c>
      <c r="BS21" s="14">
        <v>647207.47</v>
      </c>
      <c r="BT21" s="14">
        <v>602680.06999999995</v>
      </c>
      <c r="BU21" s="14">
        <v>0</v>
      </c>
      <c r="BV21" s="14">
        <v>0</v>
      </c>
      <c r="BW21" s="14">
        <v>207327.61</v>
      </c>
      <c r="BX21" s="14">
        <v>207274.59</v>
      </c>
      <c r="BY21" s="14">
        <v>341273.86</v>
      </c>
      <c r="BZ21" s="14">
        <v>128486.99</v>
      </c>
      <c r="CA21" s="12">
        <v>2228961.39</v>
      </c>
      <c r="CB21" s="12">
        <v>1830097.54</v>
      </c>
      <c r="CC21" s="13">
        <v>9629159.4299999997</v>
      </c>
      <c r="CD21" s="13">
        <v>3512305.54</v>
      </c>
      <c r="CE21" s="16">
        <f t="shared" si="0"/>
        <v>2.4563951144383536</v>
      </c>
      <c r="CF21" s="16">
        <f t="shared" si="1"/>
        <v>3.1072107923731487</v>
      </c>
      <c r="CG21" s="17"/>
      <c r="CH21" s="18"/>
      <c r="CI21" s="19"/>
      <c r="CJ21" s="42"/>
      <c r="CK21" s="42"/>
      <c r="CL21" s="19"/>
      <c r="CM21" s="19"/>
    </row>
    <row r="22" spans="1:91" x14ac:dyDescent="0.25">
      <c r="A22" s="12">
        <v>13</v>
      </c>
      <c r="B22" s="11">
        <v>45094</v>
      </c>
      <c r="C22" s="12">
        <v>1202951.24</v>
      </c>
      <c r="D22" s="12">
        <v>525385.34</v>
      </c>
      <c r="E22" s="12">
        <v>599675.64</v>
      </c>
      <c r="F22" s="12"/>
      <c r="G22" s="12">
        <v>5870747.5999999996</v>
      </c>
      <c r="H22" s="12">
        <v>0</v>
      </c>
      <c r="I22" s="12">
        <v>0</v>
      </c>
      <c r="J22" s="12"/>
      <c r="K22" s="12">
        <v>10886000</v>
      </c>
      <c r="L22" s="12"/>
      <c r="M22" s="12">
        <v>0</v>
      </c>
      <c r="N22" s="12"/>
      <c r="O22" s="12">
        <v>7829431</v>
      </c>
      <c r="P22" s="12">
        <v>7829431</v>
      </c>
      <c r="Q22" s="12">
        <v>0</v>
      </c>
      <c r="R22" s="12">
        <v>0</v>
      </c>
      <c r="S22" s="12">
        <v>2401562.65</v>
      </c>
      <c r="T22" s="12">
        <v>2401562.65</v>
      </c>
      <c r="U22" s="12">
        <v>5386682.8099999996</v>
      </c>
      <c r="V22" s="12"/>
      <c r="W22" s="12">
        <v>23403685.32</v>
      </c>
      <c r="X22" s="12">
        <v>10756378.98</v>
      </c>
      <c r="Y22" s="12">
        <v>1805024.64</v>
      </c>
      <c r="Z22" s="12">
        <v>950911.86</v>
      </c>
      <c r="AA22" s="12">
        <v>8022296.4199999999</v>
      </c>
      <c r="AB22" s="12">
        <v>3468226.45</v>
      </c>
      <c r="AC22" s="12">
        <v>341316.06</v>
      </c>
      <c r="AD22" s="12">
        <v>336833.33</v>
      </c>
      <c r="AE22" s="12">
        <v>0.44</v>
      </c>
      <c r="AF22" s="12">
        <v>0</v>
      </c>
      <c r="AG22" s="12">
        <v>1209176.96</v>
      </c>
      <c r="AH22" s="12">
        <v>211400.9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83285.78</v>
      </c>
      <c r="AV22" s="12">
        <v>61484.34</v>
      </c>
      <c r="AW22" s="12">
        <v>163016.94</v>
      </c>
      <c r="AX22" s="12">
        <v>162391.29999999999</v>
      </c>
      <c r="AY22" s="14">
        <v>96079.29</v>
      </c>
      <c r="AZ22" s="14">
        <v>27686.81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11720196.529999999</v>
      </c>
      <c r="BH22" s="12">
        <v>5218935</v>
      </c>
      <c r="BI22" s="14">
        <v>24110.32</v>
      </c>
      <c r="BJ22" s="14">
        <v>16.12</v>
      </c>
      <c r="BK22" s="14">
        <v>137888.82</v>
      </c>
      <c r="BL22" s="14">
        <v>32460.04</v>
      </c>
      <c r="BM22" s="14">
        <v>0</v>
      </c>
      <c r="BN22" s="14">
        <v>0</v>
      </c>
      <c r="BO22" s="14">
        <v>0</v>
      </c>
      <c r="BP22" s="14">
        <v>0</v>
      </c>
      <c r="BQ22" s="14">
        <v>1106335.8</v>
      </c>
      <c r="BR22" s="14">
        <v>975494.3</v>
      </c>
      <c r="BS22" s="14">
        <v>648140.47</v>
      </c>
      <c r="BT22" s="14">
        <v>603613.06999999995</v>
      </c>
      <c r="BU22" s="14">
        <v>0</v>
      </c>
      <c r="BV22" s="14">
        <v>0</v>
      </c>
      <c r="BW22" s="14">
        <v>162425.26999999999</v>
      </c>
      <c r="BX22" s="14">
        <v>162095.46</v>
      </c>
      <c r="BY22" s="14">
        <v>319514.88</v>
      </c>
      <c r="BZ22" s="14">
        <v>128399.77</v>
      </c>
      <c r="CA22" s="12">
        <v>2398415.5499999998</v>
      </c>
      <c r="CB22" s="12">
        <v>1902078.76</v>
      </c>
      <c r="CC22" s="13">
        <v>9321780.9800000004</v>
      </c>
      <c r="CD22" s="13">
        <v>3316856.24</v>
      </c>
      <c r="CE22" s="16">
        <f t="shared" si="0"/>
        <v>2.5106452694193209</v>
      </c>
      <c r="CF22" s="16">
        <f t="shared" si="1"/>
        <v>3.2429439811958809</v>
      </c>
      <c r="CG22" s="17"/>
      <c r="CH22" s="18"/>
      <c r="CI22" s="19"/>
      <c r="CJ22" s="42"/>
      <c r="CK22" s="42"/>
      <c r="CL22" s="19"/>
      <c r="CM22" s="19"/>
    </row>
    <row r="23" spans="1:91" x14ac:dyDescent="0.25">
      <c r="A23" s="12">
        <v>14</v>
      </c>
      <c r="B23" s="11">
        <v>45097</v>
      </c>
      <c r="C23" s="12">
        <v>1189346.6200000001</v>
      </c>
      <c r="D23" s="12">
        <v>511240.5</v>
      </c>
      <c r="E23" s="12">
        <v>8024370.7800000003</v>
      </c>
      <c r="F23" s="12"/>
      <c r="G23" s="12">
        <v>5877548.4400000004</v>
      </c>
      <c r="H23" s="12">
        <v>0</v>
      </c>
      <c r="I23" s="12">
        <v>0</v>
      </c>
      <c r="J23" s="12"/>
      <c r="K23" s="12">
        <v>3786000</v>
      </c>
      <c r="L23" s="12"/>
      <c r="M23" s="12">
        <v>0</v>
      </c>
      <c r="N23" s="12"/>
      <c r="O23" s="12">
        <v>7855026</v>
      </c>
      <c r="P23" s="12">
        <v>7855026</v>
      </c>
      <c r="Q23" s="12">
        <v>0</v>
      </c>
      <c r="R23" s="12">
        <v>0</v>
      </c>
      <c r="S23" s="12">
        <v>2368741.2400000002</v>
      </c>
      <c r="T23" s="12">
        <v>2368741.2400000002</v>
      </c>
      <c r="U23" s="12">
        <v>5386682.8099999996</v>
      </c>
      <c r="V23" s="12"/>
      <c r="W23" s="12">
        <v>23714350.280000001</v>
      </c>
      <c r="X23" s="12">
        <v>10735007.74</v>
      </c>
      <c r="Y23" s="12">
        <v>1802403.17</v>
      </c>
      <c r="Z23" s="12">
        <v>956891.35</v>
      </c>
      <c r="AA23" s="12">
        <v>8213841.7199999997</v>
      </c>
      <c r="AB23" s="12">
        <v>3466347.02</v>
      </c>
      <c r="AC23" s="12">
        <v>361247.86</v>
      </c>
      <c r="AD23" s="12">
        <v>356771.99</v>
      </c>
      <c r="AE23" s="12">
        <v>0</v>
      </c>
      <c r="AF23" s="12">
        <v>0</v>
      </c>
      <c r="AG23" s="12">
        <v>1633364.92</v>
      </c>
      <c r="AH23" s="12">
        <v>208039.95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81614.509999999995</v>
      </c>
      <c r="AV23" s="12">
        <v>61513.72</v>
      </c>
      <c r="AW23" s="12">
        <v>268418.24</v>
      </c>
      <c r="AX23" s="12">
        <v>253251.5</v>
      </c>
      <c r="AY23" s="14">
        <v>176907.39</v>
      </c>
      <c r="AZ23" s="14">
        <v>98407.98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12537797.82</v>
      </c>
      <c r="BH23" s="12">
        <v>5401223.5099999998</v>
      </c>
      <c r="BI23" s="14">
        <v>24610.37</v>
      </c>
      <c r="BJ23" s="14">
        <v>16.13</v>
      </c>
      <c r="BK23" s="14">
        <v>146983.59</v>
      </c>
      <c r="BL23" s="14">
        <v>35379.58</v>
      </c>
      <c r="BM23" s="14">
        <v>0</v>
      </c>
      <c r="BN23" s="14">
        <v>0</v>
      </c>
      <c r="BO23" s="14">
        <v>0</v>
      </c>
      <c r="BP23" s="14">
        <v>0</v>
      </c>
      <c r="BQ23" s="14">
        <v>977424.14</v>
      </c>
      <c r="BR23" s="14">
        <v>971247.82</v>
      </c>
      <c r="BS23" s="14">
        <v>656770.43000000005</v>
      </c>
      <c r="BT23" s="14">
        <v>612243.03</v>
      </c>
      <c r="BU23" s="14">
        <v>0</v>
      </c>
      <c r="BV23" s="14">
        <v>0</v>
      </c>
      <c r="BW23" s="14">
        <v>269916.52</v>
      </c>
      <c r="BX23" s="14">
        <v>268774.36</v>
      </c>
      <c r="BY23" s="14">
        <v>451486.95</v>
      </c>
      <c r="BZ23" s="14">
        <v>157891.57</v>
      </c>
      <c r="CA23" s="12">
        <v>2527192.0099999998</v>
      </c>
      <c r="CB23" s="12">
        <v>2045552.49</v>
      </c>
      <c r="CC23" s="13">
        <v>10010605.810000001</v>
      </c>
      <c r="CD23" s="13">
        <v>3355671.02</v>
      </c>
      <c r="CE23" s="16">
        <f t="shared" si="0"/>
        <v>2.3689225937066438</v>
      </c>
      <c r="CF23" s="16">
        <f t="shared" si="1"/>
        <v>3.199064412458406</v>
      </c>
      <c r="CG23" s="17"/>
      <c r="CH23" s="18"/>
      <c r="CI23" s="19"/>
      <c r="CJ23" s="42"/>
      <c r="CK23" s="42"/>
      <c r="CL23" s="19"/>
      <c r="CM23" s="19"/>
    </row>
    <row r="24" spans="1:91" x14ac:dyDescent="0.25">
      <c r="A24" s="12">
        <v>15</v>
      </c>
      <c r="B24" s="11">
        <v>45098</v>
      </c>
      <c r="C24" s="12">
        <v>1130824.32</v>
      </c>
      <c r="D24" s="12">
        <v>495597.83</v>
      </c>
      <c r="E24" s="12">
        <v>7996484.71</v>
      </c>
      <c r="F24" s="12"/>
      <c r="G24" s="12">
        <v>5880423.6799999997</v>
      </c>
      <c r="H24" s="12">
        <v>0</v>
      </c>
      <c r="I24" s="12">
        <v>0</v>
      </c>
      <c r="J24" s="12"/>
      <c r="K24" s="12">
        <v>3786000</v>
      </c>
      <c r="L24" s="12"/>
      <c r="M24" s="12">
        <v>0</v>
      </c>
      <c r="N24" s="12"/>
      <c r="O24" s="12">
        <v>7847896</v>
      </c>
      <c r="P24" s="12">
        <v>7847896</v>
      </c>
      <c r="Q24" s="12">
        <v>0</v>
      </c>
      <c r="R24" s="12">
        <v>0</v>
      </c>
      <c r="S24" s="12">
        <v>2592392.27</v>
      </c>
      <c r="T24" s="12">
        <v>2592392.27</v>
      </c>
      <c r="U24" s="12">
        <v>5386682.8099999996</v>
      </c>
      <c r="V24" s="12"/>
      <c r="W24" s="12">
        <v>23847338.16</v>
      </c>
      <c r="X24" s="12">
        <v>10935886.1</v>
      </c>
      <c r="Y24" s="12">
        <v>1799944.45</v>
      </c>
      <c r="Z24" s="12">
        <v>954105.6</v>
      </c>
      <c r="AA24" s="12">
        <v>8189368.8600000003</v>
      </c>
      <c r="AB24" s="12">
        <v>3472035.7</v>
      </c>
      <c r="AC24" s="12">
        <v>359566.07</v>
      </c>
      <c r="AD24" s="12">
        <v>355123.66</v>
      </c>
      <c r="AE24" s="12">
        <v>1.94</v>
      </c>
      <c r="AF24" s="12">
        <v>0</v>
      </c>
      <c r="AG24" s="12">
        <v>1650775.44</v>
      </c>
      <c r="AH24" s="12">
        <v>207895.95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70544.59</v>
      </c>
      <c r="AV24" s="12">
        <v>61568.67</v>
      </c>
      <c r="AW24" s="12">
        <v>235305.28</v>
      </c>
      <c r="AX24" s="12">
        <v>235249.52</v>
      </c>
      <c r="AY24" s="14">
        <v>139254.91</v>
      </c>
      <c r="AZ24" s="14">
        <v>56223.45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12444761.539999999</v>
      </c>
      <c r="BH24" s="12">
        <v>5342202.55</v>
      </c>
      <c r="BI24" s="14">
        <v>24454.27</v>
      </c>
      <c r="BJ24" s="14">
        <v>16.16</v>
      </c>
      <c r="BK24" s="14">
        <v>143011.89000000001</v>
      </c>
      <c r="BL24" s="14">
        <v>35620.160000000003</v>
      </c>
      <c r="BM24" s="14">
        <v>0</v>
      </c>
      <c r="BN24" s="14">
        <v>0</v>
      </c>
      <c r="BO24" s="14">
        <v>0</v>
      </c>
      <c r="BP24" s="14">
        <v>0</v>
      </c>
      <c r="BQ24" s="14">
        <v>784537.25</v>
      </c>
      <c r="BR24" s="14">
        <v>776341.28</v>
      </c>
      <c r="BS24" s="14">
        <v>654631.43000000005</v>
      </c>
      <c r="BT24" s="14">
        <v>610104.03</v>
      </c>
      <c r="BU24" s="14">
        <v>0</v>
      </c>
      <c r="BV24" s="14">
        <v>0</v>
      </c>
      <c r="BW24" s="14">
        <v>235409.21</v>
      </c>
      <c r="BX24" s="14">
        <v>235301.49</v>
      </c>
      <c r="BY24" s="14">
        <v>438179.68</v>
      </c>
      <c r="BZ24" s="14">
        <v>140384.54</v>
      </c>
      <c r="CA24" s="12">
        <v>2280223.73</v>
      </c>
      <c r="CB24" s="12">
        <v>1797767.67</v>
      </c>
      <c r="CC24" s="13">
        <v>10164537.810000001</v>
      </c>
      <c r="CD24" s="13">
        <v>3544434.88</v>
      </c>
      <c r="CE24" s="16">
        <f t="shared" si="0"/>
        <v>2.3461310888664988</v>
      </c>
      <c r="CF24" s="16">
        <f t="shared" si="1"/>
        <v>3.0853680403912511</v>
      </c>
      <c r="CG24" s="17"/>
      <c r="CH24" s="18"/>
      <c r="CI24" s="19"/>
      <c r="CJ24" s="42"/>
      <c r="CK24" s="42"/>
      <c r="CL24" s="19"/>
      <c r="CM24" s="19"/>
    </row>
    <row r="25" spans="1:91" x14ac:dyDescent="0.25">
      <c r="A25" s="12">
        <v>16</v>
      </c>
      <c r="B25" s="11">
        <v>45099</v>
      </c>
      <c r="C25" s="12">
        <v>1157620.42</v>
      </c>
      <c r="D25" s="12">
        <v>484352.68</v>
      </c>
      <c r="E25" s="12">
        <v>8282063.1399999997</v>
      </c>
      <c r="F25" s="12"/>
      <c r="G25" s="12">
        <v>5882694.7599999998</v>
      </c>
      <c r="H25" s="12">
        <v>0</v>
      </c>
      <c r="I25" s="12">
        <v>0</v>
      </c>
      <c r="J25" s="12"/>
      <c r="K25" s="12">
        <v>3786000</v>
      </c>
      <c r="L25" s="12"/>
      <c r="M25" s="12">
        <v>0</v>
      </c>
      <c r="N25" s="12"/>
      <c r="O25" s="12">
        <v>7849176</v>
      </c>
      <c r="P25" s="12">
        <v>7849176</v>
      </c>
      <c r="Q25" s="12">
        <v>0</v>
      </c>
      <c r="R25" s="12">
        <v>0</v>
      </c>
      <c r="S25" s="12">
        <v>2612937.11</v>
      </c>
      <c r="T25" s="12">
        <v>2612937.11</v>
      </c>
      <c r="U25" s="12">
        <v>5386682.8099999996</v>
      </c>
      <c r="V25" s="12"/>
      <c r="W25" s="12">
        <v>24183808.620000001</v>
      </c>
      <c r="X25" s="12">
        <v>10946465.789999999</v>
      </c>
      <c r="Y25" s="12">
        <v>1776228.91</v>
      </c>
      <c r="Z25" s="12">
        <v>955473.45</v>
      </c>
      <c r="AA25" s="12">
        <v>8203560.5199999996</v>
      </c>
      <c r="AB25" s="12">
        <v>3434119.78</v>
      </c>
      <c r="AC25" s="12">
        <v>403788.81</v>
      </c>
      <c r="AD25" s="12">
        <v>399311.61</v>
      </c>
      <c r="AE25" s="12">
        <v>11.28</v>
      </c>
      <c r="AF25" s="12">
        <v>0</v>
      </c>
      <c r="AG25" s="12">
        <v>1645272.48</v>
      </c>
      <c r="AH25" s="12">
        <v>207924.61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77641.64</v>
      </c>
      <c r="AV25" s="12">
        <v>61447.41</v>
      </c>
      <c r="AW25" s="12">
        <v>269537.61</v>
      </c>
      <c r="AX25" s="12">
        <v>269494.19</v>
      </c>
      <c r="AY25" s="14">
        <v>132118.31</v>
      </c>
      <c r="AZ25" s="14">
        <v>48296.14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12508159.560000001</v>
      </c>
      <c r="BH25" s="12">
        <v>5376067.2000000002</v>
      </c>
      <c r="BI25" s="14">
        <v>24415.62</v>
      </c>
      <c r="BJ25" s="14">
        <v>19.86</v>
      </c>
      <c r="BK25" s="14">
        <v>141736.42000000001</v>
      </c>
      <c r="BL25" s="14">
        <v>34831.800000000003</v>
      </c>
      <c r="BM25" s="14">
        <v>0</v>
      </c>
      <c r="BN25" s="14">
        <v>0</v>
      </c>
      <c r="BO25" s="14">
        <v>0</v>
      </c>
      <c r="BP25" s="14">
        <v>0</v>
      </c>
      <c r="BQ25" s="14">
        <v>776709.18</v>
      </c>
      <c r="BR25" s="14">
        <v>769253.67</v>
      </c>
      <c r="BS25" s="14">
        <v>660126.39</v>
      </c>
      <c r="BT25" s="14">
        <v>610488.03</v>
      </c>
      <c r="BU25" s="14">
        <v>0</v>
      </c>
      <c r="BV25" s="14">
        <v>0</v>
      </c>
      <c r="BW25" s="14">
        <v>269708.73</v>
      </c>
      <c r="BX25" s="14">
        <v>269579.75</v>
      </c>
      <c r="BY25" s="14">
        <v>313358.89</v>
      </c>
      <c r="BZ25" s="14">
        <v>142117.53</v>
      </c>
      <c r="CA25" s="12">
        <v>2186055.23</v>
      </c>
      <c r="CB25" s="12">
        <v>1826290.65</v>
      </c>
      <c r="CC25" s="13">
        <v>10322104.33</v>
      </c>
      <c r="CD25" s="13">
        <v>3549776.55</v>
      </c>
      <c r="CE25" s="16">
        <f t="shared" si="0"/>
        <v>2.3429145692426849</v>
      </c>
      <c r="CF25" s="16">
        <f t="shared" si="1"/>
        <v>3.083705589863114</v>
      </c>
      <c r="CG25" s="17"/>
      <c r="CH25" s="18"/>
      <c r="CI25" s="19"/>
      <c r="CJ25" s="42"/>
      <c r="CK25" s="42"/>
      <c r="CL25" s="19"/>
      <c r="CM25" s="19"/>
    </row>
    <row r="26" spans="1:91" x14ac:dyDescent="0.25">
      <c r="A26" s="12">
        <v>17</v>
      </c>
      <c r="B26" s="11">
        <v>45100</v>
      </c>
      <c r="C26" s="12">
        <v>1112337.6000000001</v>
      </c>
      <c r="D26" s="12">
        <v>467736.15</v>
      </c>
      <c r="E26" s="12">
        <v>8499928.3100000005</v>
      </c>
      <c r="F26" s="12"/>
      <c r="G26" s="12">
        <v>5884951.7599999998</v>
      </c>
      <c r="H26" s="12">
        <v>0</v>
      </c>
      <c r="I26" s="12">
        <v>0</v>
      </c>
      <c r="J26" s="12"/>
      <c r="K26" s="12">
        <v>3786000</v>
      </c>
      <c r="L26" s="12"/>
      <c r="M26" s="12">
        <v>0</v>
      </c>
      <c r="N26" s="12"/>
      <c r="O26" s="12">
        <v>7848446</v>
      </c>
      <c r="P26" s="12">
        <v>7848446</v>
      </c>
      <c r="Q26" s="12">
        <v>0</v>
      </c>
      <c r="R26" s="12">
        <v>0</v>
      </c>
      <c r="S26" s="12">
        <v>2981342.58</v>
      </c>
      <c r="T26" s="12">
        <v>2981342.58</v>
      </c>
      <c r="U26" s="12">
        <v>5386682.8099999996</v>
      </c>
      <c r="V26" s="12"/>
      <c r="W26" s="12">
        <v>24726323.43</v>
      </c>
      <c r="X26" s="12">
        <v>11297524.73</v>
      </c>
      <c r="Y26" s="12">
        <v>1789100.4</v>
      </c>
      <c r="Z26" s="12">
        <v>959486.81</v>
      </c>
      <c r="AA26" s="12">
        <v>8337847.3600000003</v>
      </c>
      <c r="AB26" s="12">
        <v>3553450.9</v>
      </c>
      <c r="AC26" s="12">
        <v>425269.9</v>
      </c>
      <c r="AD26" s="12">
        <v>420812.03</v>
      </c>
      <c r="AE26" s="12">
        <v>0</v>
      </c>
      <c r="AF26" s="12">
        <v>0</v>
      </c>
      <c r="AG26" s="12">
        <v>1571983.7</v>
      </c>
      <c r="AH26" s="12">
        <v>207998.9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77599.929999999993</v>
      </c>
      <c r="AV26" s="12">
        <v>61403.360000000001</v>
      </c>
      <c r="AW26" s="12">
        <v>175966.45</v>
      </c>
      <c r="AX26" s="12">
        <v>175826.49</v>
      </c>
      <c r="AY26" s="14">
        <v>137993.54999999999</v>
      </c>
      <c r="AZ26" s="14">
        <v>51258.43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12515761.300000001</v>
      </c>
      <c r="BH26" s="12">
        <v>5430236.9299999997</v>
      </c>
      <c r="BI26" s="14">
        <v>23421.03</v>
      </c>
      <c r="BJ26" s="14">
        <v>19.88</v>
      </c>
      <c r="BK26" s="14">
        <v>140566.73000000001</v>
      </c>
      <c r="BL26" s="14">
        <v>34779.99</v>
      </c>
      <c r="BM26" s="14">
        <v>0</v>
      </c>
      <c r="BN26" s="14">
        <v>0</v>
      </c>
      <c r="BO26" s="14">
        <v>0</v>
      </c>
      <c r="BP26" s="14">
        <v>0</v>
      </c>
      <c r="BQ26" s="14">
        <v>768549.51</v>
      </c>
      <c r="BR26" s="14">
        <v>759981.66</v>
      </c>
      <c r="BS26" s="14">
        <v>659907.39</v>
      </c>
      <c r="BT26" s="14">
        <v>610269.03</v>
      </c>
      <c r="BU26" s="14">
        <v>0</v>
      </c>
      <c r="BV26" s="14">
        <v>0</v>
      </c>
      <c r="BW26" s="14">
        <v>176170.08</v>
      </c>
      <c r="BX26" s="14">
        <v>175928.31</v>
      </c>
      <c r="BY26" s="14">
        <v>334944.15000000002</v>
      </c>
      <c r="BZ26" s="14">
        <v>137196.43</v>
      </c>
      <c r="CA26" s="12">
        <v>2103558.9</v>
      </c>
      <c r="CB26" s="12">
        <v>1718175.3</v>
      </c>
      <c r="CC26" s="13">
        <v>10412202.4</v>
      </c>
      <c r="CD26" s="13">
        <v>3712061.63</v>
      </c>
      <c r="CE26" s="16">
        <f t="shared" si="0"/>
        <v>2.3747447927059118</v>
      </c>
      <c r="CF26" s="16">
        <f t="shared" si="1"/>
        <v>3.0434636749282635</v>
      </c>
      <c r="CG26" s="17"/>
      <c r="CH26" s="18"/>
      <c r="CI26" s="19"/>
      <c r="CJ26" s="42"/>
      <c r="CK26" s="42"/>
      <c r="CL26" s="19"/>
      <c r="CM26" s="19"/>
    </row>
    <row r="27" spans="1:91" x14ac:dyDescent="0.25">
      <c r="A27" s="12">
        <v>18</v>
      </c>
      <c r="B27" s="11">
        <v>45103</v>
      </c>
      <c r="C27" s="12">
        <v>1149286.9099999999</v>
      </c>
      <c r="D27" s="12">
        <v>462605.33</v>
      </c>
      <c r="E27" s="12">
        <v>611020.81999999995</v>
      </c>
      <c r="F27" s="12"/>
      <c r="G27" s="12">
        <v>5887216.4900000002</v>
      </c>
      <c r="H27" s="12">
        <v>0</v>
      </c>
      <c r="I27" s="12">
        <v>0</v>
      </c>
      <c r="J27" s="12"/>
      <c r="K27" s="12">
        <v>11897000</v>
      </c>
      <c r="L27" s="12"/>
      <c r="M27" s="12">
        <v>0</v>
      </c>
      <c r="N27" s="12"/>
      <c r="O27" s="12">
        <v>7860236</v>
      </c>
      <c r="P27" s="12">
        <v>7860236</v>
      </c>
      <c r="Q27" s="12">
        <v>0</v>
      </c>
      <c r="R27" s="12">
        <v>0</v>
      </c>
      <c r="S27" s="12">
        <v>2729904</v>
      </c>
      <c r="T27" s="12">
        <v>2729904</v>
      </c>
      <c r="U27" s="12">
        <v>5386682.8099999996</v>
      </c>
      <c r="V27" s="12"/>
      <c r="W27" s="12">
        <v>24747981.41</v>
      </c>
      <c r="X27" s="12">
        <v>11052745.33</v>
      </c>
      <c r="Y27" s="12">
        <v>1774483.31</v>
      </c>
      <c r="Z27" s="12">
        <v>946892.47</v>
      </c>
      <c r="AA27" s="12">
        <v>8366983.4800000004</v>
      </c>
      <c r="AB27" s="12">
        <v>3498201.78</v>
      </c>
      <c r="AC27" s="12">
        <v>363638.34</v>
      </c>
      <c r="AD27" s="12">
        <v>359197.92</v>
      </c>
      <c r="AE27" s="12">
        <v>9.69</v>
      </c>
      <c r="AF27" s="12">
        <v>0</v>
      </c>
      <c r="AG27" s="12">
        <v>1568856.25</v>
      </c>
      <c r="AH27" s="12">
        <v>208264.04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81042.55</v>
      </c>
      <c r="AV27" s="12">
        <v>61521.1</v>
      </c>
      <c r="AW27" s="12">
        <v>124316.47</v>
      </c>
      <c r="AX27" s="12">
        <v>124231.27</v>
      </c>
      <c r="AY27" s="14">
        <v>152093.62</v>
      </c>
      <c r="AZ27" s="14">
        <v>70711.990000000005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12431423.699999999</v>
      </c>
      <c r="BH27" s="12">
        <v>5269020.57</v>
      </c>
      <c r="BI27" s="14">
        <v>22632.560000000001</v>
      </c>
      <c r="BJ27" s="14">
        <v>19.96</v>
      </c>
      <c r="BK27" s="14">
        <v>106900.54</v>
      </c>
      <c r="BL27" s="14">
        <v>24577.75</v>
      </c>
      <c r="BM27" s="14">
        <v>0</v>
      </c>
      <c r="BN27" s="14">
        <v>0</v>
      </c>
      <c r="BO27" s="14">
        <v>0</v>
      </c>
      <c r="BP27" s="14">
        <v>0</v>
      </c>
      <c r="BQ27" s="14">
        <v>857169.99</v>
      </c>
      <c r="BR27" s="14">
        <v>750380.55</v>
      </c>
      <c r="BS27" s="14">
        <v>663444.39</v>
      </c>
      <c r="BT27" s="14">
        <v>613806.03</v>
      </c>
      <c r="BU27" s="14">
        <v>0</v>
      </c>
      <c r="BV27" s="14">
        <v>0</v>
      </c>
      <c r="BW27" s="14">
        <v>125732.76</v>
      </c>
      <c r="BX27" s="14">
        <v>124939.41</v>
      </c>
      <c r="BY27" s="14">
        <v>319509.81</v>
      </c>
      <c r="BZ27" s="14">
        <v>132145.60000000001</v>
      </c>
      <c r="CA27" s="12">
        <v>2095390.04</v>
      </c>
      <c r="CB27" s="12">
        <v>1645869.3</v>
      </c>
      <c r="CC27" s="13">
        <v>10336033.66</v>
      </c>
      <c r="CD27" s="13">
        <v>3623151.27</v>
      </c>
      <c r="CE27" s="16">
        <f t="shared" si="0"/>
        <v>2.3943402492750785</v>
      </c>
      <c r="CF27" s="16">
        <f t="shared" si="1"/>
        <v>3.0505889780307185</v>
      </c>
      <c r="CG27" s="17"/>
      <c r="CH27" s="18"/>
      <c r="CI27" s="19"/>
      <c r="CJ27" s="42"/>
      <c r="CK27" s="42"/>
      <c r="CL27" s="19"/>
      <c r="CM27" s="19"/>
    </row>
    <row r="28" spans="1:91" x14ac:dyDescent="0.25">
      <c r="A28" s="12">
        <v>19</v>
      </c>
      <c r="B28" s="11">
        <v>45104</v>
      </c>
      <c r="C28" s="12">
        <v>1106531.6200000001</v>
      </c>
      <c r="D28" s="12">
        <v>452169.49</v>
      </c>
      <c r="E28" s="12">
        <v>8879942.5099999998</v>
      </c>
      <c r="F28" s="12"/>
      <c r="G28" s="12">
        <v>5894000.54</v>
      </c>
      <c r="H28" s="12">
        <v>0</v>
      </c>
      <c r="I28" s="12">
        <v>0</v>
      </c>
      <c r="J28" s="12"/>
      <c r="K28" s="12">
        <v>4097000</v>
      </c>
      <c r="L28" s="12"/>
      <c r="M28" s="12">
        <v>0</v>
      </c>
      <c r="N28" s="12"/>
      <c r="O28" s="12">
        <v>7839666</v>
      </c>
      <c r="P28" s="12">
        <v>7839666</v>
      </c>
      <c r="Q28" s="12">
        <v>0</v>
      </c>
      <c r="R28" s="12">
        <v>0</v>
      </c>
      <c r="S28" s="12">
        <v>2602687.65</v>
      </c>
      <c r="T28" s="12">
        <v>2602687.65</v>
      </c>
      <c r="U28" s="12">
        <v>5386682.8099999996</v>
      </c>
      <c r="V28" s="12"/>
      <c r="W28" s="12">
        <v>25033145.5</v>
      </c>
      <c r="X28" s="12">
        <v>10894523.140000001</v>
      </c>
      <c r="Y28" s="12">
        <v>1775802.39</v>
      </c>
      <c r="Z28" s="12">
        <v>945452.86</v>
      </c>
      <c r="AA28" s="12">
        <v>8543058.4600000009</v>
      </c>
      <c r="AB28" s="12">
        <v>3439273.75</v>
      </c>
      <c r="AC28" s="12">
        <v>392888.93</v>
      </c>
      <c r="AD28" s="12">
        <v>388471.99</v>
      </c>
      <c r="AE28" s="12">
        <v>0</v>
      </c>
      <c r="AF28" s="12">
        <v>0</v>
      </c>
      <c r="AG28" s="12">
        <v>1589702.8</v>
      </c>
      <c r="AH28" s="12">
        <v>207658.17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74456.36</v>
      </c>
      <c r="AV28" s="12">
        <v>61522.38</v>
      </c>
      <c r="AW28" s="12">
        <v>153254.71</v>
      </c>
      <c r="AX28" s="12">
        <v>153072.56</v>
      </c>
      <c r="AY28" s="14">
        <v>126514.97</v>
      </c>
      <c r="AZ28" s="14">
        <v>44992.91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12655678.630000001</v>
      </c>
      <c r="BH28" s="12">
        <v>5240444.62</v>
      </c>
      <c r="BI28" s="14">
        <v>23418.61</v>
      </c>
      <c r="BJ28" s="14">
        <v>19.91</v>
      </c>
      <c r="BK28" s="14">
        <v>111137.14</v>
      </c>
      <c r="BL28" s="14">
        <v>25726.32</v>
      </c>
      <c r="BM28" s="14">
        <v>0</v>
      </c>
      <c r="BN28" s="14">
        <v>0</v>
      </c>
      <c r="BO28" s="14">
        <v>0</v>
      </c>
      <c r="BP28" s="14">
        <v>0</v>
      </c>
      <c r="BQ28" s="14">
        <v>756898.78</v>
      </c>
      <c r="BR28" s="14">
        <v>750722.46</v>
      </c>
      <c r="BS28" s="14">
        <v>657273.39</v>
      </c>
      <c r="BT28" s="14">
        <v>607635.03</v>
      </c>
      <c r="BU28" s="14">
        <v>0</v>
      </c>
      <c r="BV28" s="14">
        <v>0</v>
      </c>
      <c r="BW28" s="14">
        <v>153208.17000000001</v>
      </c>
      <c r="BX28" s="14">
        <v>153049.29</v>
      </c>
      <c r="BY28" s="14">
        <v>446529.76</v>
      </c>
      <c r="BZ28" s="14">
        <v>133048.85</v>
      </c>
      <c r="CA28" s="12">
        <v>2148465.86</v>
      </c>
      <c r="CB28" s="12">
        <v>1670201.87</v>
      </c>
      <c r="CC28" s="13">
        <v>10507212.77</v>
      </c>
      <c r="CD28" s="13">
        <v>3570242.75</v>
      </c>
      <c r="CE28" s="16">
        <f t="shared" si="0"/>
        <v>2.3824725022676021</v>
      </c>
      <c r="CF28" s="16">
        <f t="shared" si="1"/>
        <v>3.0514796619921714</v>
      </c>
      <c r="CG28" s="17"/>
      <c r="CH28" s="18"/>
      <c r="CI28" s="19"/>
      <c r="CJ28" s="42"/>
      <c r="CK28" s="42"/>
      <c r="CL28" s="19"/>
      <c r="CM28" s="19"/>
    </row>
    <row r="29" spans="1:91" x14ac:dyDescent="0.25">
      <c r="A29" s="12">
        <v>20</v>
      </c>
      <c r="B29" s="11">
        <v>45105</v>
      </c>
      <c r="C29" s="12">
        <v>1074925.07</v>
      </c>
      <c r="D29" s="12">
        <v>422160.93</v>
      </c>
      <c r="E29" s="12">
        <v>8830260.3100000005</v>
      </c>
      <c r="F29" s="12"/>
      <c r="G29" s="12">
        <v>5900483.8300000001</v>
      </c>
      <c r="H29" s="12">
        <v>0</v>
      </c>
      <c r="I29" s="12">
        <v>0</v>
      </c>
      <c r="J29" s="12"/>
      <c r="K29" s="12">
        <v>4097000</v>
      </c>
      <c r="L29" s="12"/>
      <c r="M29" s="12">
        <v>0</v>
      </c>
      <c r="N29" s="12"/>
      <c r="O29" s="12">
        <v>7847166</v>
      </c>
      <c r="P29" s="12">
        <v>7847166</v>
      </c>
      <c r="Q29" s="12">
        <v>0</v>
      </c>
      <c r="R29" s="12">
        <v>0</v>
      </c>
      <c r="S29" s="12">
        <v>2577232.1800000002</v>
      </c>
      <c r="T29" s="12">
        <v>2577232.1800000002</v>
      </c>
      <c r="U29" s="12">
        <v>5386682.8099999996</v>
      </c>
      <c r="V29" s="12"/>
      <c r="W29" s="12">
        <v>24940384.579999998</v>
      </c>
      <c r="X29" s="12">
        <v>10846559.109999999</v>
      </c>
      <c r="Y29" s="12">
        <v>1749634.56</v>
      </c>
      <c r="Z29" s="12">
        <v>944279.85</v>
      </c>
      <c r="AA29" s="12">
        <v>8522026.4100000001</v>
      </c>
      <c r="AB29" s="12">
        <v>3434461.42</v>
      </c>
      <c r="AC29" s="12">
        <v>310648.58</v>
      </c>
      <c r="AD29" s="12">
        <v>306247.5</v>
      </c>
      <c r="AE29" s="12">
        <v>0</v>
      </c>
      <c r="AF29" s="12">
        <v>0</v>
      </c>
      <c r="AG29" s="12">
        <v>1598955.18</v>
      </c>
      <c r="AH29" s="12">
        <v>208374.18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70345.13</v>
      </c>
      <c r="AV29" s="12">
        <v>61618.98</v>
      </c>
      <c r="AW29" s="12">
        <v>249586.31</v>
      </c>
      <c r="AX29" s="12">
        <v>249289.93</v>
      </c>
      <c r="AY29" s="14">
        <v>132548.62</v>
      </c>
      <c r="AZ29" s="14">
        <v>45415.040000000001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12633744.789999999</v>
      </c>
      <c r="BH29" s="12">
        <v>5249686.91</v>
      </c>
      <c r="BI29" s="14">
        <v>23321.69</v>
      </c>
      <c r="BJ29" s="14">
        <v>19.93</v>
      </c>
      <c r="BK29" s="14">
        <v>109078.81</v>
      </c>
      <c r="BL29" s="14">
        <v>25471.51</v>
      </c>
      <c r="BM29" s="14">
        <v>0</v>
      </c>
      <c r="BN29" s="14">
        <v>0</v>
      </c>
      <c r="BO29" s="14">
        <v>0</v>
      </c>
      <c r="BP29" s="14">
        <v>0</v>
      </c>
      <c r="BQ29" s="14">
        <v>751009.4</v>
      </c>
      <c r="BR29" s="14">
        <v>741930.83</v>
      </c>
      <c r="BS29" s="14">
        <v>659523.39</v>
      </c>
      <c r="BT29" s="14">
        <v>609885.03</v>
      </c>
      <c r="BU29" s="14">
        <v>0</v>
      </c>
      <c r="BV29" s="14">
        <v>0</v>
      </c>
      <c r="BW29" s="14">
        <v>249351.62</v>
      </c>
      <c r="BX29" s="14">
        <v>249172.58</v>
      </c>
      <c r="BY29" s="14">
        <v>370372.78</v>
      </c>
      <c r="BZ29" s="14">
        <v>115054.2</v>
      </c>
      <c r="CA29" s="12">
        <v>2162657.6800000002</v>
      </c>
      <c r="CB29" s="12">
        <v>1741534.08</v>
      </c>
      <c r="CC29" s="13">
        <v>10471087.109999999</v>
      </c>
      <c r="CD29" s="13">
        <v>3508152.83</v>
      </c>
      <c r="CE29" s="16">
        <f t="shared" si="0"/>
        <v>2.3818333586568738</v>
      </c>
      <c r="CF29" s="16">
        <f t="shared" si="1"/>
        <v>3.0918148768336295</v>
      </c>
      <c r="CG29" s="17"/>
      <c r="CH29" s="18"/>
      <c r="CI29" s="19"/>
      <c r="CJ29" s="42"/>
      <c r="CK29" s="42"/>
      <c r="CL29" s="19"/>
      <c r="CM29" s="19"/>
    </row>
    <row r="30" spans="1:91" x14ac:dyDescent="0.25">
      <c r="A30" s="12">
        <v>21</v>
      </c>
      <c r="B30" s="11">
        <v>45106</v>
      </c>
      <c r="C30" s="12">
        <v>1068112.8700000001</v>
      </c>
      <c r="D30" s="12">
        <v>407407.16</v>
      </c>
      <c r="E30" s="12">
        <v>8835718.5899999999</v>
      </c>
      <c r="F30" s="12"/>
      <c r="G30" s="12">
        <v>5902700.8300000001</v>
      </c>
      <c r="H30" s="12">
        <v>0</v>
      </c>
      <c r="I30" s="12">
        <v>0</v>
      </c>
      <c r="J30" s="12"/>
      <c r="K30" s="12">
        <v>4097000</v>
      </c>
      <c r="L30" s="12"/>
      <c r="M30" s="12">
        <v>0</v>
      </c>
      <c r="N30" s="12"/>
      <c r="O30" s="12">
        <v>7852101</v>
      </c>
      <c r="P30" s="12">
        <v>7852101</v>
      </c>
      <c r="Q30" s="12">
        <v>0</v>
      </c>
      <c r="R30" s="12">
        <v>0</v>
      </c>
      <c r="S30" s="12">
        <v>2701905.33</v>
      </c>
      <c r="T30" s="12">
        <v>2701905.33</v>
      </c>
      <c r="U30" s="12">
        <v>5386682.8099999996</v>
      </c>
      <c r="V30" s="12"/>
      <c r="W30" s="12">
        <v>25070855.809999999</v>
      </c>
      <c r="X30" s="12">
        <v>10961413.49</v>
      </c>
      <c r="Y30" s="12">
        <v>1722802.97</v>
      </c>
      <c r="Z30" s="12">
        <v>942852.12</v>
      </c>
      <c r="AA30" s="12">
        <v>8560386.9199999999</v>
      </c>
      <c r="AB30" s="12">
        <v>3493608.22</v>
      </c>
      <c r="AC30" s="12">
        <v>306393.76</v>
      </c>
      <c r="AD30" s="12">
        <v>301905.11</v>
      </c>
      <c r="AE30" s="12">
        <v>5.18</v>
      </c>
      <c r="AF30" s="12">
        <v>0</v>
      </c>
      <c r="AG30" s="12">
        <v>1513885.08</v>
      </c>
      <c r="AH30" s="12">
        <v>208758.87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73120.84</v>
      </c>
      <c r="AV30" s="12">
        <v>61548.639999999999</v>
      </c>
      <c r="AW30" s="12">
        <v>275536.61</v>
      </c>
      <c r="AX30" s="12">
        <v>275387.96000000002</v>
      </c>
      <c r="AY30" s="12">
        <v>103259.4</v>
      </c>
      <c r="AZ30" s="12">
        <v>23119.3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12555390.76</v>
      </c>
      <c r="BH30" s="12">
        <v>5307180.22</v>
      </c>
      <c r="BI30" s="12">
        <v>23476.37</v>
      </c>
      <c r="BJ30" s="12">
        <v>19.940000000000001</v>
      </c>
      <c r="BK30" s="12">
        <v>110863.36</v>
      </c>
      <c r="BL30" s="12">
        <v>25960.05</v>
      </c>
      <c r="BM30" s="12">
        <v>0</v>
      </c>
      <c r="BN30" s="12">
        <v>0</v>
      </c>
      <c r="BO30" s="12">
        <v>0</v>
      </c>
      <c r="BP30" s="12">
        <v>0</v>
      </c>
      <c r="BQ30" s="12">
        <v>760635.16</v>
      </c>
      <c r="BR30" s="12">
        <v>752273.97</v>
      </c>
      <c r="BS30" s="12">
        <v>666569.65</v>
      </c>
      <c r="BT30" s="12">
        <v>611365.53</v>
      </c>
      <c r="BU30" s="12">
        <v>0</v>
      </c>
      <c r="BV30" s="12">
        <v>0</v>
      </c>
      <c r="BW30" s="12">
        <v>275441.28999999998</v>
      </c>
      <c r="BX30" s="12">
        <v>275340.3</v>
      </c>
      <c r="BY30" s="12">
        <v>261047.55</v>
      </c>
      <c r="BZ30" s="12">
        <v>110761.33</v>
      </c>
      <c r="CA30" s="12">
        <v>2098033.39</v>
      </c>
      <c r="CB30" s="12">
        <v>1775721.12</v>
      </c>
      <c r="CC30" s="12">
        <v>10457357.380000001</v>
      </c>
      <c r="CD30" s="12">
        <v>3531459.1</v>
      </c>
      <c r="CE30" s="16">
        <f t="shared" ref="CE30" si="2">W30/CC30</f>
        <v>2.3974370291627154</v>
      </c>
      <c r="CF30" s="16">
        <f t="shared" ref="CF30" si="3">X30/CD30</f>
        <v>3.1039332977125516</v>
      </c>
      <c r="CG30" s="17"/>
      <c r="CH30" s="18"/>
      <c r="CI30" s="19"/>
      <c r="CJ30" s="42"/>
      <c r="CK30" s="42"/>
      <c r="CL30" s="19"/>
      <c r="CM30" s="19"/>
    </row>
    <row r="31" spans="1:91" ht="15.75" customHeight="1" x14ac:dyDescent="0.25">
      <c r="A31" s="12">
        <v>22</v>
      </c>
      <c r="B31" s="11">
        <v>45107</v>
      </c>
      <c r="C31" s="12">
        <v>1081889.1200000001</v>
      </c>
      <c r="D31" s="12">
        <v>431944.13</v>
      </c>
      <c r="E31" s="12">
        <v>1398784.5</v>
      </c>
      <c r="F31" s="12"/>
      <c r="G31" s="12">
        <v>5904924.0300000003</v>
      </c>
      <c r="H31" s="12">
        <v>0</v>
      </c>
      <c r="I31" s="12">
        <v>0</v>
      </c>
      <c r="J31" s="12"/>
      <c r="K31" s="12">
        <v>12097000</v>
      </c>
      <c r="L31" s="12"/>
      <c r="M31" s="12">
        <v>0</v>
      </c>
      <c r="N31" s="12"/>
      <c r="O31" s="12">
        <v>7851186</v>
      </c>
      <c r="P31" s="12">
        <v>7851186</v>
      </c>
      <c r="Q31" s="12">
        <v>0</v>
      </c>
      <c r="R31" s="12">
        <v>0</v>
      </c>
      <c r="S31" s="12">
        <v>2623410.4700000002</v>
      </c>
      <c r="T31" s="12">
        <v>2623410.4700000002</v>
      </c>
      <c r="U31" s="12">
        <v>5386682.8099999996</v>
      </c>
      <c r="V31" s="12"/>
      <c r="W31" s="12">
        <v>25570511.309999999</v>
      </c>
      <c r="X31" s="12">
        <v>10906540.609999999</v>
      </c>
      <c r="Y31" s="12">
        <v>1716468.38</v>
      </c>
      <c r="Z31" s="12">
        <v>934395.98</v>
      </c>
      <c r="AA31" s="12">
        <v>8570361.0600000005</v>
      </c>
      <c r="AB31" s="12">
        <v>3462706.23</v>
      </c>
      <c r="AC31" s="12">
        <v>300564.59000000003</v>
      </c>
      <c r="AD31" s="12">
        <v>296022.65999999997</v>
      </c>
      <c r="AE31" s="12">
        <v>1.29</v>
      </c>
      <c r="AF31" s="12">
        <v>0</v>
      </c>
      <c r="AG31" s="12">
        <v>1544424.88</v>
      </c>
      <c r="AH31" s="12">
        <v>207581.82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79848.91</v>
      </c>
      <c r="AV31" s="12">
        <v>61569.02</v>
      </c>
      <c r="AW31" s="12">
        <v>171549.84</v>
      </c>
      <c r="AX31" s="12">
        <v>171429.06</v>
      </c>
      <c r="AY31" s="12">
        <v>158843.12</v>
      </c>
      <c r="AZ31" s="12">
        <v>70788.7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12542062.050000001</v>
      </c>
      <c r="BH31" s="12">
        <v>5204493.4800000004</v>
      </c>
      <c r="BI31" s="12">
        <v>22524.91</v>
      </c>
      <c r="BJ31" s="12">
        <v>17.010000000000002</v>
      </c>
      <c r="BK31" s="12">
        <v>93334.73</v>
      </c>
      <c r="BL31" s="12">
        <v>25784.19</v>
      </c>
      <c r="BM31" s="12">
        <v>0</v>
      </c>
      <c r="BN31" s="12">
        <v>0</v>
      </c>
      <c r="BO31" s="12">
        <v>0</v>
      </c>
      <c r="BP31" s="12">
        <v>0</v>
      </c>
      <c r="BQ31" s="12">
        <v>765351.12</v>
      </c>
      <c r="BR31" s="12">
        <v>757033.09</v>
      </c>
      <c r="BS31" s="12">
        <v>666295.15</v>
      </c>
      <c r="BT31" s="12">
        <v>611091.03</v>
      </c>
      <c r="BU31" s="12">
        <v>0</v>
      </c>
      <c r="BV31" s="12">
        <v>0</v>
      </c>
      <c r="BW31" s="12">
        <v>171621.91</v>
      </c>
      <c r="BX31" s="12">
        <v>171465.1</v>
      </c>
      <c r="BY31" s="12">
        <v>248479.66</v>
      </c>
      <c r="BZ31" s="12">
        <v>96240.82</v>
      </c>
      <c r="CA31" s="12">
        <v>1967607.48</v>
      </c>
      <c r="CB31" s="12">
        <v>1661631.25</v>
      </c>
      <c r="CC31" s="12">
        <v>10574454.57</v>
      </c>
      <c r="CD31" s="12">
        <v>3542862.23</v>
      </c>
      <c r="CE31" s="16">
        <f t="shared" ref="CE31" si="4">W31/CC31</f>
        <v>2.418139975043649</v>
      </c>
      <c r="CF31" s="16">
        <f t="shared" ref="CF31" si="5">X31/CD31</f>
        <v>3.0784546228318903</v>
      </c>
      <c r="CG31" s="1"/>
      <c r="CI31" s="19"/>
      <c r="CJ31" s="42"/>
      <c r="CK31" s="42"/>
      <c r="CL31" s="19"/>
      <c r="CM31" s="19"/>
    </row>
    <row r="32" spans="1:91" x14ac:dyDescent="0.25">
      <c r="A32" s="12">
        <v>23</v>
      </c>
      <c r="B32" s="11">
        <v>45108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2.348628165602435</v>
      </c>
      <c r="CF32" s="16">
        <f>AVERAGE(CF10:CF31)</f>
        <v>2.9768317158818931</v>
      </c>
      <c r="CG32" s="1"/>
      <c r="CI32" s="17"/>
      <c r="CJ32" s="42"/>
      <c r="CK32" s="42"/>
      <c r="CL32" s="19"/>
      <c r="CM32" s="19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2023-07-05T11:52:46Z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