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2.23\"/>
    </mc:Choice>
  </mc:AlternateContent>
  <xr:revisionPtr revIDLastSave="0" documentId="13_ncr:1_{2EB28A31-A893-4D6B-921F-7BDE35FF12E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0" i="2" l="1"/>
  <c r="CF30" i="2"/>
  <c r="CE31" i="2"/>
  <c r="CF31" i="2"/>
  <c r="CF10" i="2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F32" i="2" l="1"/>
  <c r="CE32" i="2"/>
  <c r="CE28" i="2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<sst xmlns="http://schemas.openxmlformats.org/spreadsheetml/2006/main" count="211" uniqueCount="51">
  <si>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</si>
  <si>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</si>
  <si>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</si>
  <si>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</si>
  <si>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</si>
  <si>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</si>
  <si>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</si>
  <si>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</si>
  <si>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</si>
  <si>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</si>
  <si>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</si>
  <si>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</si>
  <si>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</si>
  <si>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</si>
  <si>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</si>
  <si>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</si>
  <si>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</si>
  <si>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</si>
  <si>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</si>
  <si>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</si>
  <si>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</si>
  <si>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</si>
  <si>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</si>
  <si>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</si>
  <si>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</si>
  <si>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</si>
  <si>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</si>
  <si>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</si>
  <si>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</si>
  <si>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</si>
  <si>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</si>
  <si>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</si>
  <si>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</si>
  <si>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</si>
  <si>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</si>
  <si>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</si>
  <si>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</si>
  <si>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</si>
  <si>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</si>
  <si>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</si>
  <si>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</si>
  <si>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</si>
  <si>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</si>
  <si>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</si>
  <si>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</si>
  <si>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</si>
  <si>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</si>
  <si>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</si>
  <si>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</si>
  <si>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</si>
  <si>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лютого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</si>
</sst>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43" fontId="0" fillId="2" borderId="0" xfId="1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9"/>
  <sheetViews>
    <sheetView tabSelected="1" topLeftCell="BK1" zoomScale="70" zoomScaleNormal="70" workbookViewId="0">
      <selection activeCell="CG1" sqref="CG1:CJ1048576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86" width="9.140625" style="1"/>
    <col min="87" max="87" width="10.5703125" style="1" bestFit="1" customWidth="1"/>
    <col min="88" max="16384" width="9.140625" style="1"/>
  </cols>
  <sheetData>
    <row r="1" spans="1:91" ht="15.75" x14ac:dyDescent="0.2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31"/>
      <c r="AY2" s="31"/>
      <c r="AZ2" s="31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32" t="s">
        <v>2</v>
      </c>
      <c r="B6" s="35" t="s">
        <v>3</v>
      </c>
      <c r="C6" s="38" t="s">
        <v>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41" t="s">
        <v>5</v>
      </c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 t="s">
        <v>6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20" t="s">
        <v>7</v>
      </c>
      <c r="CD6" s="21"/>
      <c r="CE6" s="20" t="s">
        <v>48</v>
      </c>
      <c r="CF6" s="21"/>
      <c r="CG6" s="1"/>
    </row>
    <row r="7" spans="1:91" ht="91.5" customHeight="1" x14ac:dyDescent="0.25">
      <c r="A7" s="33"/>
      <c r="B7" s="36"/>
      <c r="C7" s="26" t="s">
        <v>8</v>
      </c>
      <c r="D7" s="26"/>
      <c r="E7" s="28" t="s">
        <v>9</v>
      </c>
      <c r="F7" s="29"/>
      <c r="G7" s="28" t="s">
        <v>10</v>
      </c>
      <c r="H7" s="29"/>
      <c r="I7" s="28" t="s">
        <v>11</v>
      </c>
      <c r="J7" s="29"/>
      <c r="K7" s="24" t="s">
        <v>12</v>
      </c>
      <c r="L7" s="25"/>
      <c r="M7" s="24" t="s">
        <v>13</v>
      </c>
      <c r="N7" s="25"/>
      <c r="O7" s="24" t="s">
        <v>14</v>
      </c>
      <c r="P7" s="25"/>
      <c r="Q7" s="24" t="s">
        <v>15</v>
      </c>
      <c r="R7" s="25"/>
      <c r="S7" s="24" t="s">
        <v>16</v>
      </c>
      <c r="T7" s="25"/>
      <c r="U7" s="28" t="s">
        <v>17</v>
      </c>
      <c r="V7" s="29"/>
      <c r="W7" s="24" t="s">
        <v>18</v>
      </c>
      <c r="X7" s="25"/>
      <c r="Y7" s="24" t="s">
        <v>19</v>
      </c>
      <c r="Z7" s="25"/>
      <c r="AA7" s="24" t="s">
        <v>20</v>
      </c>
      <c r="AB7" s="25"/>
      <c r="AC7" s="24" t="s">
        <v>21</v>
      </c>
      <c r="AD7" s="25"/>
      <c r="AE7" s="28" t="s">
        <v>22</v>
      </c>
      <c r="AF7" s="29"/>
      <c r="AG7" s="24" t="s">
        <v>23</v>
      </c>
      <c r="AH7" s="25"/>
      <c r="AI7" s="24" t="s">
        <v>24</v>
      </c>
      <c r="AJ7" s="25"/>
      <c r="AK7" s="28" t="s">
        <v>25</v>
      </c>
      <c r="AL7" s="29"/>
      <c r="AM7" s="24" t="s">
        <v>26</v>
      </c>
      <c r="AN7" s="25"/>
      <c r="AO7" s="28" t="s">
        <v>27</v>
      </c>
      <c r="AP7" s="29"/>
      <c r="AQ7" s="28" t="s">
        <v>28</v>
      </c>
      <c r="AR7" s="29"/>
      <c r="AS7" s="28" t="s">
        <v>29</v>
      </c>
      <c r="AT7" s="29"/>
      <c r="AU7" s="24" t="s">
        <v>30</v>
      </c>
      <c r="AV7" s="25"/>
      <c r="AW7" s="28" t="s">
        <v>31</v>
      </c>
      <c r="AX7" s="29"/>
      <c r="AY7" s="24" t="s">
        <v>32</v>
      </c>
      <c r="AZ7" s="25"/>
      <c r="BA7" s="28" t="s">
        <v>33</v>
      </c>
      <c r="BB7" s="29"/>
      <c r="BC7" s="24" t="s">
        <v>34</v>
      </c>
      <c r="BD7" s="25"/>
      <c r="BE7" s="28" t="s">
        <v>35</v>
      </c>
      <c r="BF7" s="29"/>
      <c r="BG7" s="24" t="s">
        <v>36</v>
      </c>
      <c r="BH7" s="25"/>
      <c r="BI7" s="27" t="s">
        <v>37</v>
      </c>
      <c r="BJ7" s="27"/>
      <c r="BK7" s="26" t="s">
        <v>38</v>
      </c>
      <c r="BL7" s="26"/>
      <c r="BM7" s="26" t="s">
        <v>39</v>
      </c>
      <c r="BN7" s="26"/>
      <c r="BO7" s="27" t="s">
        <v>40</v>
      </c>
      <c r="BP7" s="27"/>
      <c r="BQ7" s="26" t="s">
        <v>21</v>
      </c>
      <c r="BR7" s="26"/>
      <c r="BS7" s="26" t="s">
        <v>41</v>
      </c>
      <c r="BT7" s="26"/>
      <c r="BU7" s="26" t="s">
        <v>42</v>
      </c>
      <c r="BV7" s="26"/>
      <c r="BW7" s="26" t="s">
        <v>43</v>
      </c>
      <c r="BX7" s="26"/>
      <c r="BY7" s="27" t="s">
        <v>44</v>
      </c>
      <c r="BZ7" s="27"/>
      <c r="CA7" s="26" t="s">
        <v>45</v>
      </c>
      <c r="CB7" s="26"/>
      <c r="CC7" s="22"/>
      <c r="CD7" s="23"/>
      <c r="CE7" s="22"/>
      <c r="CF7" s="23"/>
      <c r="CG7" s="1"/>
    </row>
    <row r="8" spans="1:91" ht="81.75" customHeight="1" x14ac:dyDescent="0.25">
      <c r="A8" s="34"/>
      <c r="B8" s="37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44928</v>
      </c>
      <c r="C10" s="12">
        <v>1191501.93</v>
      </c>
      <c r="D10" s="12">
        <v>557502.06000000006</v>
      </c>
      <c r="E10" s="12">
        <v>5548405.96</v>
      </c>
      <c r="F10" s="12"/>
      <c r="G10" s="12">
        <v>3206007.83</v>
      </c>
      <c r="H10" s="12">
        <v>0</v>
      </c>
      <c r="I10" s="12">
        <v>0</v>
      </c>
      <c r="J10" s="12"/>
      <c r="K10" s="12">
        <v>4000000</v>
      </c>
      <c r="L10" s="12"/>
      <c r="M10" s="12">
        <v>0</v>
      </c>
      <c r="N10" s="12"/>
      <c r="O10" s="12">
        <v>5119604</v>
      </c>
      <c r="P10" s="12">
        <v>5119604</v>
      </c>
      <c r="Q10" s="12">
        <v>0</v>
      </c>
      <c r="R10" s="12">
        <v>0</v>
      </c>
      <c r="S10" s="12">
        <v>3402168.45</v>
      </c>
      <c r="T10" s="12">
        <v>3402168.45</v>
      </c>
      <c r="U10" s="12">
        <v>1505969.09</v>
      </c>
      <c r="V10" s="12"/>
      <c r="W10" s="12">
        <v>20961719.079999998</v>
      </c>
      <c r="X10" s="12">
        <v>9079274.5099999998</v>
      </c>
      <c r="Y10" s="12">
        <v>1737560.65</v>
      </c>
      <c r="Z10" s="12">
        <v>995745.94</v>
      </c>
      <c r="AA10" s="12">
        <v>6824684.25</v>
      </c>
      <c r="AB10" s="12">
        <v>3106837.65</v>
      </c>
      <c r="AC10" s="12">
        <v>968530.58</v>
      </c>
      <c r="AD10" s="12">
        <v>964125.6</v>
      </c>
      <c r="AE10" s="12">
        <v>9.86</v>
      </c>
      <c r="AF10" s="12">
        <v>0</v>
      </c>
      <c r="AG10" s="12">
        <v>1418666.64</v>
      </c>
      <c r="AH10" s="12">
        <v>172726.39999999999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1550.59</v>
      </c>
      <c r="AT10" s="12">
        <v>119.5</v>
      </c>
      <c r="AU10" s="12">
        <v>86419.29</v>
      </c>
      <c r="AV10" s="12">
        <v>60915.85</v>
      </c>
      <c r="AW10" s="12">
        <v>193200.29</v>
      </c>
      <c r="AX10" s="12">
        <v>193058.15</v>
      </c>
      <c r="AY10" s="14">
        <v>221784.18</v>
      </c>
      <c r="AZ10" s="14">
        <v>110452.2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11452406.34</v>
      </c>
      <c r="BH10" s="12">
        <v>5603981.29</v>
      </c>
      <c r="BI10" s="14">
        <v>41706</v>
      </c>
      <c r="BJ10" s="14">
        <v>18.399999999999999</v>
      </c>
      <c r="BK10" s="14">
        <v>263174.57</v>
      </c>
      <c r="BL10" s="14">
        <v>44717.27</v>
      </c>
      <c r="BM10" s="14">
        <v>0</v>
      </c>
      <c r="BN10" s="14">
        <v>0</v>
      </c>
      <c r="BO10" s="14">
        <v>0</v>
      </c>
      <c r="BP10" s="14">
        <v>0</v>
      </c>
      <c r="BQ10" s="14">
        <v>2269234.4700000002</v>
      </c>
      <c r="BR10" s="14">
        <v>2188444.23</v>
      </c>
      <c r="BS10" s="14">
        <v>18201.57</v>
      </c>
      <c r="BT10" s="14">
        <v>13160.47</v>
      </c>
      <c r="BU10" s="14">
        <v>0</v>
      </c>
      <c r="BV10" s="14">
        <v>0</v>
      </c>
      <c r="BW10" s="14">
        <v>193105.84</v>
      </c>
      <c r="BX10" s="14">
        <v>193010.93</v>
      </c>
      <c r="BY10" s="14">
        <v>274137.65999999997</v>
      </c>
      <c r="BZ10" s="14">
        <v>125334.25</v>
      </c>
      <c r="CA10" s="12">
        <v>3059560.1</v>
      </c>
      <c r="CB10" s="12">
        <v>2564685.5699999998</v>
      </c>
      <c r="CC10" s="13">
        <v>8392846.2400000002</v>
      </c>
      <c r="CD10" s="13">
        <v>3039295.72</v>
      </c>
      <c r="CE10" s="16">
        <f>W10/CC10</f>
        <v>2.4975697731834057</v>
      </c>
      <c r="CF10" s="16">
        <f>X10/CD10</f>
        <v>2.9872955271361352</v>
      </c>
      <c r="CG10" s="17"/>
      <c r="CH10" s="18"/>
      <c r="CI10" s="16"/>
      <c r="CJ10" s="16"/>
      <c r="CK10" s="19"/>
      <c r="CL10" s="19"/>
      <c r="CM10" s="18"/>
    </row>
    <row r="11" spans="1:91" x14ac:dyDescent="0.25">
      <c r="A11" s="12">
        <v>2</v>
      </c>
      <c r="B11" s="11">
        <v>44929</v>
      </c>
      <c r="C11" s="12">
        <v>1151563.42</v>
      </c>
      <c r="D11" s="12">
        <v>549556.49</v>
      </c>
      <c r="E11" s="12">
        <v>967917.66</v>
      </c>
      <c r="F11" s="12"/>
      <c r="G11" s="12">
        <v>3208108.09</v>
      </c>
      <c r="H11" s="12">
        <v>0</v>
      </c>
      <c r="I11" s="12">
        <v>0</v>
      </c>
      <c r="J11" s="12"/>
      <c r="K11" s="12">
        <v>8300000</v>
      </c>
      <c r="L11" s="12"/>
      <c r="M11" s="12">
        <v>0</v>
      </c>
      <c r="N11" s="12"/>
      <c r="O11" s="12">
        <v>5119604</v>
      </c>
      <c r="P11" s="12">
        <v>5119604</v>
      </c>
      <c r="Q11" s="12">
        <v>0</v>
      </c>
      <c r="R11" s="12">
        <v>0</v>
      </c>
      <c r="S11" s="12">
        <v>2865049.54</v>
      </c>
      <c r="T11" s="12">
        <v>2865049.54</v>
      </c>
      <c r="U11" s="12">
        <v>1505969.09</v>
      </c>
      <c r="V11" s="12"/>
      <c r="W11" s="12">
        <v>20106273.620000001</v>
      </c>
      <c r="X11" s="12">
        <v>8534210.0299999993</v>
      </c>
      <c r="Y11" s="12">
        <v>1726844.89</v>
      </c>
      <c r="Z11" s="12">
        <v>997298</v>
      </c>
      <c r="AA11" s="12">
        <v>6868852.9400000004</v>
      </c>
      <c r="AB11" s="12">
        <v>3157391.84</v>
      </c>
      <c r="AC11" s="12">
        <v>779492.25</v>
      </c>
      <c r="AD11" s="12">
        <v>774945.33</v>
      </c>
      <c r="AE11" s="12">
        <v>0</v>
      </c>
      <c r="AF11" s="12">
        <v>0</v>
      </c>
      <c r="AG11" s="12">
        <v>1393876.85</v>
      </c>
      <c r="AH11" s="12">
        <v>171593.52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1425.42</v>
      </c>
      <c r="AT11" s="12">
        <v>0</v>
      </c>
      <c r="AU11" s="12">
        <v>86212.06</v>
      </c>
      <c r="AV11" s="12">
        <v>60907.6</v>
      </c>
      <c r="AW11" s="12">
        <v>321158.71000000002</v>
      </c>
      <c r="AX11" s="12">
        <v>321109.14</v>
      </c>
      <c r="AY11" s="14">
        <v>132883.26</v>
      </c>
      <c r="AZ11" s="14">
        <v>67572.929999999993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11310746.380000001</v>
      </c>
      <c r="BH11" s="12">
        <v>5550818.3499999996</v>
      </c>
      <c r="BI11" s="14">
        <v>33760.17</v>
      </c>
      <c r="BJ11" s="14">
        <v>11.06</v>
      </c>
      <c r="BK11" s="14">
        <v>183662.98</v>
      </c>
      <c r="BL11" s="14">
        <v>38417.83</v>
      </c>
      <c r="BM11" s="14">
        <v>0</v>
      </c>
      <c r="BN11" s="14">
        <v>0</v>
      </c>
      <c r="BO11" s="14">
        <v>0</v>
      </c>
      <c r="BP11" s="14">
        <v>0</v>
      </c>
      <c r="BQ11" s="14">
        <v>2952717.63</v>
      </c>
      <c r="BR11" s="14">
        <v>2645869.9900000002</v>
      </c>
      <c r="BS11" s="14">
        <v>1161.4000000000001</v>
      </c>
      <c r="BT11" s="14">
        <v>1161.4000000000001</v>
      </c>
      <c r="BU11" s="14">
        <v>0</v>
      </c>
      <c r="BV11" s="14">
        <v>0</v>
      </c>
      <c r="BW11" s="14">
        <v>322129.76</v>
      </c>
      <c r="BX11" s="14">
        <v>321594.65999999997</v>
      </c>
      <c r="BY11" s="14">
        <v>372503.8</v>
      </c>
      <c r="BZ11" s="14">
        <v>117809.82</v>
      </c>
      <c r="CA11" s="12">
        <v>3865935.73</v>
      </c>
      <c r="CB11" s="12">
        <v>3124864.76</v>
      </c>
      <c r="CC11" s="13">
        <v>7444810.6500000004</v>
      </c>
      <c r="CD11" s="13">
        <v>2425953.59</v>
      </c>
      <c r="CE11" s="16">
        <f t="shared" ref="CE11:CE29" si="0">W11/CC11</f>
        <v>2.7007098723189151</v>
      </c>
      <c r="CF11" s="16">
        <f t="shared" ref="CF11:CF29" si="1">X11/CD11</f>
        <v>3.5178785221526021</v>
      </c>
      <c r="CG11" s="17"/>
      <c r="CH11" s="18"/>
      <c r="CI11" s="16"/>
      <c r="CJ11" s="16"/>
      <c r="CK11" s="19"/>
      <c r="CL11" s="19"/>
      <c r="CM11" s="18"/>
    </row>
    <row r="12" spans="1:91" x14ac:dyDescent="0.25">
      <c r="A12" s="12">
        <v>3</v>
      </c>
      <c r="B12" s="11">
        <v>44930</v>
      </c>
      <c r="C12" s="12">
        <v>1092299.5</v>
      </c>
      <c r="D12" s="12">
        <v>523632.39</v>
      </c>
      <c r="E12" s="12">
        <v>1389450.79</v>
      </c>
      <c r="F12" s="12"/>
      <c r="G12" s="12">
        <v>3201245.67</v>
      </c>
      <c r="H12" s="12">
        <v>193301.62</v>
      </c>
      <c r="I12" s="12">
        <v>0</v>
      </c>
      <c r="J12" s="12"/>
      <c r="K12" s="12">
        <v>8300000</v>
      </c>
      <c r="L12" s="12"/>
      <c r="M12" s="12">
        <v>0</v>
      </c>
      <c r="N12" s="12"/>
      <c r="O12" s="12">
        <v>5119604</v>
      </c>
      <c r="P12" s="12">
        <v>5119604</v>
      </c>
      <c r="Q12" s="12">
        <v>0</v>
      </c>
      <c r="R12" s="12">
        <v>0</v>
      </c>
      <c r="S12" s="12">
        <v>3450460.94</v>
      </c>
      <c r="T12" s="12">
        <v>3450460.94</v>
      </c>
      <c r="U12" s="12">
        <v>1505969.09</v>
      </c>
      <c r="V12" s="12"/>
      <c r="W12" s="12">
        <v>21047091.809999999</v>
      </c>
      <c r="X12" s="12">
        <v>9286998.9499999993</v>
      </c>
      <c r="Y12" s="12">
        <v>1698392.7</v>
      </c>
      <c r="Z12" s="12">
        <v>998078.36</v>
      </c>
      <c r="AA12" s="12">
        <v>7079898.7800000003</v>
      </c>
      <c r="AB12" s="12">
        <v>3163325.95</v>
      </c>
      <c r="AC12" s="12">
        <v>1129280.18</v>
      </c>
      <c r="AD12" s="12">
        <v>1124761.43</v>
      </c>
      <c r="AE12" s="12">
        <v>0</v>
      </c>
      <c r="AF12" s="12">
        <v>0</v>
      </c>
      <c r="AG12" s="12">
        <v>1338320.73</v>
      </c>
      <c r="AH12" s="12">
        <v>144162.32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3299.56</v>
      </c>
      <c r="AT12" s="12">
        <v>0</v>
      </c>
      <c r="AU12" s="12">
        <v>74493.2</v>
      </c>
      <c r="AV12" s="12">
        <v>60909.4</v>
      </c>
      <c r="AW12" s="12">
        <v>303572.76</v>
      </c>
      <c r="AX12" s="12">
        <v>303386.55</v>
      </c>
      <c r="AY12" s="14">
        <v>136924.89000000001</v>
      </c>
      <c r="AZ12" s="14">
        <v>66798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11764182.800000001</v>
      </c>
      <c r="BH12" s="12">
        <v>5861422</v>
      </c>
      <c r="BI12" s="14">
        <v>32819.22</v>
      </c>
      <c r="BJ12" s="14">
        <v>7.87</v>
      </c>
      <c r="BK12" s="14">
        <v>177888.83</v>
      </c>
      <c r="BL12" s="14">
        <v>36056.79</v>
      </c>
      <c r="BM12" s="14">
        <v>0</v>
      </c>
      <c r="BN12" s="14">
        <v>0</v>
      </c>
      <c r="BO12" s="14">
        <v>0</v>
      </c>
      <c r="BP12" s="14">
        <v>0</v>
      </c>
      <c r="BQ12" s="14">
        <v>2353987.4700000002</v>
      </c>
      <c r="BR12" s="14">
        <v>2119105.11</v>
      </c>
      <c r="BS12" s="14">
        <v>4260.03</v>
      </c>
      <c r="BT12" s="14">
        <v>4260.03</v>
      </c>
      <c r="BU12" s="14">
        <v>0</v>
      </c>
      <c r="BV12" s="14">
        <v>0</v>
      </c>
      <c r="BW12" s="14">
        <v>304709.64</v>
      </c>
      <c r="BX12" s="14">
        <v>194023.01</v>
      </c>
      <c r="BY12" s="14">
        <v>678588.5</v>
      </c>
      <c r="BZ12" s="14">
        <v>518339.17</v>
      </c>
      <c r="CA12" s="12">
        <v>3552253.69</v>
      </c>
      <c r="CB12" s="12">
        <v>2871791.98</v>
      </c>
      <c r="CC12" s="13">
        <v>8211929.1100000003</v>
      </c>
      <c r="CD12" s="13">
        <v>2989630.02</v>
      </c>
      <c r="CE12" s="16">
        <f t="shared" si="0"/>
        <v>2.5629899537698271</v>
      </c>
      <c r="CF12" s="16">
        <f t="shared" si="1"/>
        <v>3.1064040994611095</v>
      </c>
      <c r="CG12" s="17"/>
      <c r="CH12" s="18"/>
      <c r="CI12" s="16"/>
      <c r="CJ12" s="16"/>
      <c r="CK12" s="19"/>
      <c r="CL12" s="19"/>
      <c r="CM12" s="18"/>
    </row>
    <row r="13" spans="1:91" x14ac:dyDescent="0.25">
      <c r="A13" s="12">
        <v>4</v>
      </c>
      <c r="B13" s="11">
        <v>44931</v>
      </c>
      <c r="C13" s="12">
        <v>1051457.3400000001</v>
      </c>
      <c r="D13" s="12">
        <v>482615.03</v>
      </c>
      <c r="E13" s="12">
        <v>964070.75</v>
      </c>
      <c r="F13" s="12"/>
      <c r="G13" s="12">
        <v>3201925.97</v>
      </c>
      <c r="H13" s="12">
        <v>193301.62</v>
      </c>
      <c r="I13" s="12">
        <v>0</v>
      </c>
      <c r="J13" s="12"/>
      <c r="K13" s="12">
        <v>8300000</v>
      </c>
      <c r="L13" s="12"/>
      <c r="M13" s="12">
        <v>0</v>
      </c>
      <c r="N13" s="12"/>
      <c r="O13" s="12">
        <v>5119604</v>
      </c>
      <c r="P13" s="12">
        <v>5119604</v>
      </c>
      <c r="Q13" s="12">
        <v>0</v>
      </c>
      <c r="R13" s="12">
        <v>0</v>
      </c>
      <c r="S13" s="12">
        <v>4943655.55</v>
      </c>
      <c r="T13" s="12">
        <v>4943655.55</v>
      </c>
      <c r="U13" s="12">
        <v>1505969.09</v>
      </c>
      <c r="V13" s="12"/>
      <c r="W13" s="12">
        <v>22074744.52</v>
      </c>
      <c r="X13" s="12">
        <v>10739176.199999999</v>
      </c>
      <c r="Y13" s="12">
        <v>1682592.91</v>
      </c>
      <c r="Z13" s="12">
        <v>995884.39</v>
      </c>
      <c r="AA13" s="12">
        <v>7110891.3300000001</v>
      </c>
      <c r="AB13" s="12">
        <v>3218039.07</v>
      </c>
      <c r="AC13" s="12">
        <v>1225650.68</v>
      </c>
      <c r="AD13" s="12">
        <v>1221157.6599999999</v>
      </c>
      <c r="AE13" s="12">
        <v>0</v>
      </c>
      <c r="AF13" s="12">
        <v>0</v>
      </c>
      <c r="AG13" s="12">
        <v>1332045.3799999999</v>
      </c>
      <c r="AH13" s="12">
        <v>143958.91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3299.56</v>
      </c>
      <c r="AT13" s="12">
        <v>0</v>
      </c>
      <c r="AU13" s="12">
        <v>85865.12</v>
      </c>
      <c r="AV13" s="12">
        <v>60908.22</v>
      </c>
      <c r="AW13" s="12">
        <v>347961.26</v>
      </c>
      <c r="AX13" s="12">
        <v>347353.8</v>
      </c>
      <c r="AY13" s="14">
        <v>134812.6</v>
      </c>
      <c r="AZ13" s="14">
        <v>63864.54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11923118.84</v>
      </c>
      <c r="BH13" s="12">
        <v>6051166.5899999999</v>
      </c>
      <c r="BI13" s="14">
        <v>32608.47</v>
      </c>
      <c r="BJ13" s="14">
        <v>7.87</v>
      </c>
      <c r="BK13" s="14">
        <v>188460.81</v>
      </c>
      <c r="BL13" s="14">
        <v>36424.03</v>
      </c>
      <c r="BM13" s="14">
        <v>0</v>
      </c>
      <c r="BN13" s="14">
        <v>0</v>
      </c>
      <c r="BO13" s="14">
        <v>0</v>
      </c>
      <c r="BP13" s="14">
        <v>0</v>
      </c>
      <c r="BQ13" s="14">
        <v>1524092.59</v>
      </c>
      <c r="BR13" s="14">
        <v>991957.5</v>
      </c>
      <c r="BS13" s="14">
        <v>4260.03</v>
      </c>
      <c r="BT13" s="14">
        <v>4260.03</v>
      </c>
      <c r="BU13" s="14">
        <v>0</v>
      </c>
      <c r="BV13" s="14">
        <v>0</v>
      </c>
      <c r="BW13" s="14">
        <v>348037.48</v>
      </c>
      <c r="BX13" s="14">
        <v>164171.96</v>
      </c>
      <c r="BY13" s="14">
        <v>651254.04</v>
      </c>
      <c r="BZ13" s="14">
        <v>513002.65</v>
      </c>
      <c r="CA13" s="12">
        <v>2748713.43</v>
      </c>
      <c r="CB13" s="12">
        <v>1709824.03</v>
      </c>
      <c r="CC13" s="13">
        <v>9174405.4100000001</v>
      </c>
      <c r="CD13" s="13">
        <v>4341342.55</v>
      </c>
      <c r="CE13" s="16">
        <f t="shared" si="0"/>
        <v>2.406122635036247</v>
      </c>
      <c r="CF13" s="16">
        <f t="shared" si="1"/>
        <v>2.4736993398505263</v>
      </c>
      <c r="CG13" s="17"/>
      <c r="CH13" s="18"/>
      <c r="CI13" s="16"/>
      <c r="CJ13" s="16"/>
      <c r="CK13" s="19"/>
      <c r="CL13" s="19"/>
      <c r="CM13" s="18"/>
    </row>
    <row r="14" spans="1:91" x14ac:dyDescent="0.25">
      <c r="A14" s="12">
        <v>5</v>
      </c>
      <c r="B14" s="11">
        <v>44932</v>
      </c>
      <c r="C14" s="12">
        <v>1441042.3</v>
      </c>
      <c r="D14" s="12">
        <v>858130.3</v>
      </c>
      <c r="E14" s="12">
        <v>701724.81</v>
      </c>
      <c r="F14" s="12"/>
      <c r="G14" s="12">
        <v>3202622.58</v>
      </c>
      <c r="H14" s="12">
        <v>193301.62</v>
      </c>
      <c r="I14" s="12">
        <v>0</v>
      </c>
      <c r="J14" s="12"/>
      <c r="K14" s="12">
        <v>8300000</v>
      </c>
      <c r="L14" s="12"/>
      <c r="M14" s="12">
        <v>0</v>
      </c>
      <c r="N14" s="12"/>
      <c r="O14" s="12">
        <v>5119604</v>
      </c>
      <c r="P14" s="12">
        <v>5119604</v>
      </c>
      <c r="Q14" s="12">
        <v>0</v>
      </c>
      <c r="R14" s="12">
        <v>0</v>
      </c>
      <c r="S14" s="12">
        <v>4651554.83</v>
      </c>
      <c r="T14" s="12">
        <v>4651554.83</v>
      </c>
      <c r="U14" s="12">
        <v>1505969.09</v>
      </c>
      <c r="V14" s="12"/>
      <c r="W14" s="12">
        <v>21910579.420000002</v>
      </c>
      <c r="X14" s="12">
        <v>10822590.76</v>
      </c>
      <c r="Y14" s="12">
        <v>1693113.92</v>
      </c>
      <c r="Z14" s="12">
        <v>992058.82</v>
      </c>
      <c r="AA14" s="12">
        <v>7093967.7400000002</v>
      </c>
      <c r="AB14" s="12">
        <v>3357589</v>
      </c>
      <c r="AC14" s="12">
        <v>1321697.33</v>
      </c>
      <c r="AD14" s="12">
        <v>1317193.0900000001</v>
      </c>
      <c r="AE14" s="12">
        <v>27.01</v>
      </c>
      <c r="AF14" s="12">
        <v>0</v>
      </c>
      <c r="AG14" s="12">
        <v>979942.07</v>
      </c>
      <c r="AH14" s="12">
        <v>144069.5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3299.56</v>
      </c>
      <c r="AT14" s="12">
        <v>0</v>
      </c>
      <c r="AU14" s="12">
        <v>85925.16</v>
      </c>
      <c r="AV14" s="12">
        <v>60920.92</v>
      </c>
      <c r="AW14" s="12">
        <v>304584.53999999998</v>
      </c>
      <c r="AX14" s="12">
        <v>304558.07</v>
      </c>
      <c r="AY14" s="14">
        <v>252472.17</v>
      </c>
      <c r="AZ14" s="14">
        <v>178734.51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11735029.49</v>
      </c>
      <c r="BH14" s="12">
        <v>6355123.9100000001</v>
      </c>
      <c r="BI14" s="14">
        <v>31608.07</v>
      </c>
      <c r="BJ14" s="14">
        <v>7.87</v>
      </c>
      <c r="BK14" s="14">
        <v>190159.35</v>
      </c>
      <c r="BL14" s="14">
        <v>37361.58</v>
      </c>
      <c r="BM14" s="14">
        <v>0</v>
      </c>
      <c r="BN14" s="14">
        <v>0</v>
      </c>
      <c r="BO14" s="14">
        <v>0</v>
      </c>
      <c r="BP14" s="14">
        <v>0</v>
      </c>
      <c r="BQ14" s="14">
        <v>2434386.06</v>
      </c>
      <c r="BR14" s="14">
        <v>1900738.45</v>
      </c>
      <c r="BS14" s="14">
        <v>4260.03</v>
      </c>
      <c r="BT14" s="14">
        <v>4260.03</v>
      </c>
      <c r="BU14" s="14">
        <v>0</v>
      </c>
      <c r="BV14" s="14">
        <v>0</v>
      </c>
      <c r="BW14" s="14">
        <v>305422.27</v>
      </c>
      <c r="BX14" s="14">
        <v>121756.98</v>
      </c>
      <c r="BY14" s="14">
        <v>254019.33</v>
      </c>
      <c r="BZ14" s="14">
        <v>123015</v>
      </c>
      <c r="CA14" s="12">
        <v>3219855.11</v>
      </c>
      <c r="CB14" s="12">
        <v>2187139.91</v>
      </c>
      <c r="CC14" s="13">
        <v>8515174.3800000008</v>
      </c>
      <c r="CD14" s="13">
        <v>4167984</v>
      </c>
      <c r="CE14" s="16">
        <f t="shared" si="0"/>
        <v>2.5731216346505401</v>
      </c>
      <c r="CF14" s="16">
        <f t="shared" si="1"/>
        <v>2.5966008410780845</v>
      </c>
      <c r="CG14" s="17"/>
      <c r="CH14" s="18"/>
      <c r="CI14" s="16"/>
      <c r="CJ14" s="16"/>
      <c r="CK14" s="19"/>
      <c r="CL14" s="19"/>
      <c r="CM14" s="18"/>
    </row>
    <row r="15" spans="1:91" x14ac:dyDescent="0.25">
      <c r="A15" s="12">
        <v>6</v>
      </c>
      <c r="B15" s="11">
        <v>44935</v>
      </c>
      <c r="C15" s="12">
        <v>1299733.24</v>
      </c>
      <c r="D15" s="12">
        <v>654093.86</v>
      </c>
      <c r="E15" s="12">
        <v>997145</v>
      </c>
      <c r="F15" s="12"/>
      <c r="G15" s="12">
        <v>3203319.69</v>
      </c>
      <c r="H15" s="12">
        <v>193301.62</v>
      </c>
      <c r="I15" s="12">
        <v>0</v>
      </c>
      <c r="J15" s="12"/>
      <c r="K15" s="12">
        <v>8300000</v>
      </c>
      <c r="L15" s="12"/>
      <c r="M15" s="12">
        <v>0</v>
      </c>
      <c r="N15" s="12"/>
      <c r="O15" s="12">
        <v>5119604</v>
      </c>
      <c r="P15" s="12">
        <v>5119604</v>
      </c>
      <c r="Q15" s="12">
        <v>0</v>
      </c>
      <c r="R15" s="12">
        <v>0</v>
      </c>
      <c r="S15" s="12">
        <v>4812365.1500000004</v>
      </c>
      <c r="T15" s="12">
        <v>4812365.1500000004</v>
      </c>
      <c r="U15" s="12">
        <v>1505969.09</v>
      </c>
      <c r="V15" s="12"/>
      <c r="W15" s="12">
        <v>22226197.98</v>
      </c>
      <c r="X15" s="12">
        <v>10779364.630000001</v>
      </c>
      <c r="Y15" s="12">
        <v>1717843.81</v>
      </c>
      <c r="Z15" s="12">
        <v>991897.56</v>
      </c>
      <c r="AA15" s="12">
        <v>6989144.9900000002</v>
      </c>
      <c r="AB15" s="12">
        <v>3328659.64</v>
      </c>
      <c r="AC15" s="12">
        <v>1537957.22</v>
      </c>
      <c r="AD15" s="12">
        <v>1533474.07</v>
      </c>
      <c r="AE15" s="12">
        <v>0</v>
      </c>
      <c r="AF15" s="12">
        <v>0</v>
      </c>
      <c r="AG15" s="12">
        <v>1357429.72</v>
      </c>
      <c r="AH15" s="12">
        <v>149295.32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3299.56</v>
      </c>
      <c r="AT15" s="12">
        <v>0</v>
      </c>
      <c r="AU15" s="12">
        <v>85874.31</v>
      </c>
      <c r="AV15" s="12">
        <v>60910.87</v>
      </c>
      <c r="AW15" s="12">
        <v>298850.98</v>
      </c>
      <c r="AX15" s="12">
        <v>298845.88</v>
      </c>
      <c r="AY15" s="14">
        <v>120759.06</v>
      </c>
      <c r="AZ15" s="14">
        <v>44728.38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12111159.640000001</v>
      </c>
      <c r="BH15" s="12">
        <v>6407811.7300000004</v>
      </c>
      <c r="BI15" s="14">
        <v>33608.68</v>
      </c>
      <c r="BJ15" s="14">
        <v>7.87</v>
      </c>
      <c r="BK15" s="14">
        <v>184525.02</v>
      </c>
      <c r="BL15" s="14">
        <v>37911.07</v>
      </c>
      <c r="BM15" s="14">
        <v>0</v>
      </c>
      <c r="BN15" s="14">
        <v>0</v>
      </c>
      <c r="BO15" s="14">
        <v>0</v>
      </c>
      <c r="BP15" s="14">
        <v>0</v>
      </c>
      <c r="BQ15" s="14">
        <v>2020228.86</v>
      </c>
      <c r="BR15" s="14">
        <v>1916764.52</v>
      </c>
      <c r="BS15" s="14">
        <v>4260.03</v>
      </c>
      <c r="BT15" s="14">
        <v>4260.03</v>
      </c>
      <c r="BU15" s="14">
        <v>0</v>
      </c>
      <c r="BV15" s="14">
        <v>0</v>
      </c>
      <c r="BW15" s="14">
        <v>301578.74</v>
      </c>
      <c r="BX15" s="14">
        <v>116989.8</v>
      </c>
      <c r="BY15" s="14">
        <v>259064.64</v>
      </c>
      <c r="BZ15" s="14">
        <v>122232.83</v>
      </c>
      <c r="CA15" s="12">
        <v>2803265.96</v>
      </c>
      <c r="CB15" s="12">
        <v>2198166.12</v>
      </c>
      <c r="CC15" s="13">
        <v>9307893.6899999995</v>
      </c>
      <c r="CD15" s="13">
        <v>4209645.6100000003</v>
      </c>
      <c r="CE15" s="16">
        <f t="shared" si="0"/>
        <v>2.3878869613518332</v>
      </c>
      <c r="CF15" s="16">
        <f t="shared" si="1"/>
        <v>2.5606347015040063</v>
      </c>
      <c r="CG15" s="17"/>
      <c r="CH15" s="18"/>
      <c r="CI15" s="16"/>
      <c r="CJ15" s="16"/>
      <c r="CK15" s="19"/>
      <c r="CL15" s="19"/>
      <c r="CM15" s="18"/>
    </row>
    <row r="16" spans="1:91" x14ac:dyDescent="0.25">
      <c r="A16" s="12">
        <v>7</v>
      </c>
      <c r="B16" s="11">
        <v>44936</v>
      </c>
      <c r="C16" s="12">
        <v>1234696.26</v>
      </c>
      <c r="D16" s="12">
        <v>622264.18000000005</v>
      </c>
      <c r="E16" s="12">
        <v>2063960.65</v>
      </c>
      <c r="F16" s="12"/>
      <c r="G16" s="12">
        <v>3205400.19</v>
      </c>
      <c r="H16" s="12">
        <v>193301.62</v>
      </c>
      <c r="I16" s="12">
        <v>0</v>
      </c>
      <c r="J16" s="12"/>
      <c r="K16" s="12">
        <v>7440000</v>
      </c>
      <c r="L16" s="12"/>
      <c r="M16" s="12">
        <v>0</v>
      </c>
      <c r="N16" s="12"/>
      <c r="O16" s="12">
        <v>5119604</v>
      </c>
      <c r="P16" s="12">
        <v>5119604</v>
      </c>
      <c r="Q16" s="12">
        <v>0</v>
      </c>
      <c r="R16" s="12">
        <v>0</v>
      </c>
      <c r="S16" s="12">
        <v>5485760.79</v>
      </c>
      <c r="T16" s="12">
        <v>5485760.79</v>
      </c>
      <c r="U16" s="12">
        <v>1505969.09</v>
      </c>
      <c r="V16" s="12"/>
      <c r="W16" s="12">
        <v>23043452.800000001</v>
      </c>
      <c r="X16" s="12">
        <v>11420930.59</v>
      </c>
      <c r="Y16" s="12">
        <v>1698870.01</v>
      </c>
      <c r="Z16" s="12">
        <v>988492.72</v>
      </c>
      <c r="AA16" s="12">
        <v>7053238.1799999997</v>
      </c>
      <c r="AB16" s="12">
        <v>3334487.02</v>
      </c>
      <c r="AC16" s="12">
        <v>2061297.44</v>
      </c>
      <c r="AD16" s="12">
        <v>2056831.46</v>
      </c>
      <c r="AE16" s="12">
        <v>0</v>
      </c>
      <c r="AF16" s="12">
        <v>0</v>
      </c>
      <c r="AG16" s="12">
        <v>1334516.54</v>
      </c>
      <c r="AH16" s="12">
        <v>149118.48000000001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3299.56</v>
      </c>
      <c r="AT16" s="12">
        <v>0</v>
      </c>
      <c r="AU16" s="12">
        <v>86042.17</v>
      </c>
      <c r="AV16" s="12">
        <v>60893.93</v>
      </c>
      <c r="AW16" s="12">
        <v>355179.51</v>
      </c>
      <c r="AX16" s="12">
        <v>354901.4</v>
      </c>
      <c r="AY16" s="14">
        <v>173285.14</v>
      </c>
      <c r="AZ16" s="14">
        <v>63830.46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12765728.539999999</v>
      </c>
      <c r="BH16" s="12">
        <v>7008555.4699999997</v>
      </c>
      <c r="BI16" s="14">
        <v>31410.83</v>
      </c>
      <c r="BJ16" s="14">
        <v>7.87</v>
      </c>
      <c r="BK16" s="14">
        <v>184647.66</v>
      </c>
      <c r="BL16" s="14">
        <v>37332.1</v>
      </c>
      <c r="BM16" s="14">
        <v>0</v>
      </c>
      <c r="BN16" s="14">
        <v>0</v>
      </c>
      <c r="BO16" s="14">
        <v>0</v>
      </c>
      <c r="BP16" s="14">
        <v>0</v>
      </c>
      <c r="BQ16" s="14">
        <v>1388687.44</v>
      </c>
      <c r="BR16" s="14">
        <v>1382359.13</v>
      </c>
      <c r="BS16" s="14">
        <v>4260.03</v>
      </c>
      <c r="BT16" s="14">
        <v>4260.03</v>
      </c>
      <c r="BU16" s="14">
        <v>0</v>
      </c>
      <c r="BV16" s="14">
        <v>0</v>
      </c>
      <c r="BW16" s="14">
        <v>358046.18</v>
      </c>
      <c r="BX16" s="14">
        <v>173114.78</v>
      </c>
      <c r="BY16" s="14">
        <v>742076</v>
      </c>
      <c r="BZ16" s="14">
        <v>531165.76</v>
      </c>
      <c r="CA16" s="12">
        <v>2709128.14</v>
      </c>
      <c r="CB16" s="12">
        <v>2128239.66</v>
      </c>
      <c r="CC16" s="13">
        <v>10056600.41</v>
      </c>
      <c r="CD16" s="13">
        <v>4880315.8099999996</v>
      </c>
      <c r="CE16" s="16">
        <f t="shared" si="0"/>
        <v>2.2913759979054396</v>
      </c>
      <c r="CF16" s="16">
        <f t="shared" si="1"/>
        <v>2.3402031824657676</v>
      </c>
      <c r="CG16" s="17"/>
      <c r="CH16" s="18"/>
      <c r="CI16" s="16"/>
      <c r="CJ16" s="16"/>
      <c r="CK16" s="19"/>
      <c r="CL16" s="19"/>
      <c r="CM16" s="18"/>
    </row>
    <row r="17" spans="1:91" x14ac:dyDescent="0.25">
      <c r="A17" s="12">
        <v>8</v>
      </c>
      <c r="B17" s="11">
        <v>44937</v>
      </c>
      <c r="C17" s="12">
        <v>1154196.46</v>
      </c>
      <c r="D17" s="12">
        <v>571890.67000000004</v>
      </c>
      <c r="E17" s="12">
        <v>1952930.82</v>
      </c>
      <c r="F17" s="12"/>
      <c r="G17" s="12">
        <v>3212353.73</v>
      </c>
      <c r="H17" s="12">
        <v>193301.62</v>
      </c>
      <c r="I17" s="12">
        <v>0</v>
      </c>
      <c r="J17" s="12"/>
      <c r="K17" s="12">
        <v>7600000</v>
      </c>
      <c r="L17" s="12"/>
      <c r="M17" s="12">
        <v>0</v>
      </c>
      <c r="N17" s="12"/>
      <c r="O17" s="12">
        <v>5119604</v>
      </c>
      <c r="P17" s="12">
        <v>5119604</v>
      </c>
      <c r="Q17" s="12">
        <v>0</v>
      </c>
      <c r="R17" s="12">
        <v>0</v>
      </c>
      <c r="S17" s="12">
        <v>6153978.3899999997</v>
      </c>
      <c r="T17" s="12">
        <v>6153978.3899999997</v>
      </c>
      <c r="U17" s="12">
        <v>2829091.97</v>
      </c>
      <c r="V17" s="12"/>
      <c r="W17" s="12">
        <v>22363971.440000001</v>
      </c>
      <c r="X17" s="12">
        <v>12038774.67</v>
      </c>
      <c r="Y17" s="12">
        <v>1688971.48</v>
      </c>
      <c r="Z17" s="12">
        <v>993341.67</v>
      </c>
      <c r="AA17" s="12">
        <v>7260844.21</v>
      </c>
      <c r="AB17" s="12">
        <v>3544724.64</v>
      </c>
      <c r="AC17" s="12">
        <v>2211283.5699999998</v>
      </c>
      <c r="AD17" s="12">
        <v>2206801.0099999998</v>
      </c>
      <c r="AE17" s="12">
        <v>84.37</v>
      </c>
      <c r="AF17" s="12">
        <v>0</v>
      </c>
      <c r="AG17" s="12">
        <v>1324231.99</v>
      </c>
      <c r="AH17" s="12">
        <v>151893.21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3299.56</v>
      </c>
      <c r="AT17" s="12">
        <v>0</v>
      </c>
      <c r="AU17" s="12">
        <v>74445.8</v>
      </c>
      <c r="AV17" s="12">
        <v>60923.839999999997</v>
      </c>
      <c r="AW17" s="12">
        <v>417373.94</v>
      </c>
      <c r="AX17" s="12">
        <v>416710.61</v>
      </c>
      <c r="AY17" s="14">
        <v>125108.66</v>
      </c>
      <c r="AZ17" s="14">
        <v>20916.7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13105643.58</v>
      </c>
      <c r="BH17" s="12">
        <v>7395311.6699999999</v>
      </c>
      <c r="BI17" s="14">
        <v>31683.48</v>
      </c>
      <c r="BJ17" s="14">
        <v>7.87</v>
      </c>
      <c r="BK17" s="14">
        <v>183793.73</v>
      </c>
      <c r="BL17" s="14">
        <v>36089.68</v>
      </c>
      <c r="BM17" s="14">
        <v>0</v>
      </c>
      <c r="BN17" s="14">
        <v>0</v>
      </c>
      <c r="BO17" s="14">
        <v>0</v>
      </c>
      <c r="BP17" s="14">
        <v>0</v>
      </c>
      <c r="BQ17" s="14">
        <v>1398939.64</v>
      </c>
      <c r="BR17" s="14">
        <v>1391981.74</v>
      </c>
      <c r="BS17" s="14">
        <v>4260.03</v>
      </c>
      <c r="BT17" s="14">
        <v>4260.03</v>
      </c>
      <c r="BU17" s="14">
        <v>0</v>
      </c>
      <c r="BV17" s="14">
        <v>0</v>
      </c>
      <c r="BW17" s="14">
        <v>417183.49</v>
      </c>
      <c r="BX17" s="14">
        <v>233395.43</v>
      </c>
      <c r="BY17" s="14">
        <v>661182.67000000004</v>
      </c>
      <c r="BZ17" s="14">
        <v>524081.58</v>
      </c>
      <c r="CA17" s="12">
        <v>2697043.04</v>
      </c>
      <c r="CB17" s="12">
        <v>2189816.33</v>
      </c>
      <c r="CC17" s="13">
        <v>10408600.529999999</v>
      </c>
      <c r="CD17" s="13">
        <v>5205495.34</v>
      </c>
      <c r="CE17" s="16">
        <f t="shared" si="0"/>
        <v>2.1486050286531655</v>
      </c>
      <c r="CF17" s="16">
        <f t="shared" si="1"/>
        <v>2.3127049173383756</v>
      </c>
      <c r="CG17" s="17"/>
      <c r="CH17" s="18"/>
      <c r="CI17" s="16"/>
      <c r="CJ17" s="16"/>
      <c r="CK17" s="19"/>
      <c r="CL17" s="19"/>
      <c r="CM17" s="18"/>
    </row>
    <row r="18" spans="1:91" x14ac:dyDescent="0.25">
      <c r="A18" s="12">
        <v>9</v>
      </c>
      <c r="B18" s="11">
        <v>44938</v>
      </c>
      <c r="C18" s="12">
        <v>1506661.92</v>
      </c>
      <c r="D18" s="12">
        <v>925167.39</v>
      </c>
      <c r="E18" s="12">
        <v>1076054.3400000001</v>
      </c>
      <c r="F18" s="12"/>
      <c r="G18" s="12">
        <v>3963097.61</v>
      </c>
      <c r="H18" s="12">
        <v>193301.62</v>
      </c>
      <c r="I18" s="12">
        <v>0</v>
      </c>
      <c r="J18" s="12"/>
      <c r="K18" s="12">
        <v>8100000</v>
      </c>
      <c r="L18" s="12"/>
      <c r="M18" s="12">
        <v>0</v>
      </c>
      <c r="N18" s="12"/>
      <c r="O18" s="12">
        <v>5119604</v>
      </c>
      <c r="P18" s="12">
        <v>5119604</v>
      </c>
      <c r="Q18" s="12">
        <v>0</v>
      </c>
      <c r="R18" s="12">
        <v>0</v>
      </c>
      <c r="S18" s="12">
        <v>6244006.3200000003</v>
      </c>
      <c r="T18" s="12">
        <v>6244006.3200000003</v>
      </c>
      <c r="U18" s="12">
        <v>2829091.97</v>
      </c>
      <c r="V18" s="12"/>
      <c r="W18" s="12">
        <v>23180332.210000001</v>
      </c>
      <c r="X18" s="12">
        <v>12482079.32</v>
      </c>
      <c r="Y18" s="12">
        <v>1756031.9</v>
      </c>
      <c r="Z18" s="12">
        <v>994911.13</v>
      </c>
      <c r="AA18" s="12">
        <v>7126932.9699999997</v>
      </c>
      <c r="AB18" s="12">
        <v>3404310.69</v>
      </c>
      <c r="AC18" s="12">
        <v>2288175.2400000002</v>
      </c>
      <c r="AD18" s="12">
        <v>2283720.25</v>
      </c>
      <c r="AE18" s="12">
        <v>0</v>
      </c>
      <c r="AF18" s="12">
        <v>0</v>
      </c>
      <c r="AG18" s="12">
        <v>1354168.06</v>
      </c>
      <c r="AH18" s="12">
        <v>151308.1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3299.56</v>
      </c>
      <c r="AT18" s="12">
        <v>0</v>
      </c>
      <c r="AU18" s="12">
        <v>88898.27</v>
      </c>
      <c r="AV18" s="12">
        <v>60916.13</v>
      </c>
      <c r="AW18" s="12">
        <v>431819.15</v>
      </c>
      <c r="AX18" s="12">
        <v>431374.73</v>
      </c>
      <c r="AY18" s="14">
        <v>438974.82</v>
      </c>
      <c r="AZ18" s="14">
        <v>358566.65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13488299.949999999</v>
      </c>
      <c r="BH18" s="12">
        <v>7685107.6799999997</v>
      </c>
      <c r="BI18" s="14">
        <v>30986.2</v>
      </c>
      <c r="BJ18" s="14">
        <v>9.57</v>
      </c>
      <c r="BK18" s="14">
        <v>181551.49</v>
      </c>
      <c r="BL18" s="14">
        <v>36767.15</v>
      </c>
      <c r="BM18" s="14">
        <v>0</v>
      </c>
      <c r="BN18" s="14">
        <v>0</v>
      </c>
      <c r="BO18" s="14">
        <v>0</v>
      </c>
      <c r="BP18" s="14">
        <v>0</v>
      </c>
      <c r="BQ18" s="14">
        <v>1411756.68</v>
      </c>
      <c r="BR18" s="14">
        <v>1405062.38</v>
      </c>
      <c r="BS18" s="14">
        <v>7198.13</v>
      </c>
      <c r="BT18" s="14">
        <v>4260.03</v>
      </c>
      <c r="BU18" s="14">
        <v>0</v>
      </c>
      <c r="BV18" s="14">
        <v>0</v>
      </c>
      <c r="BW18" s="14">
        <v>431903.29</v>
      </c>
      <c r="BX18" s="14">
        <v>248196.84</v>
      </c>
      <c r="BY18" s="14">
        <v>256047.84</v>
      </c>
      <c r="BZ18" s="14">
        <v>129295.23</v>
      </c>
      <c r="CA18" s="12">
        <v>2319443.64</v>
      </c>
      <c r="CB18" s="12">
        <v>1823591.2</v>
      </c>
      <c r="CC18" s="13">
        <v>11168856.310000001</v>
      </c>
      <c r="CD18" s="13">
        <v>5861516.4800000004</v>
      </c>
      <c r="CE18" s="16">
        <f t="shared" si="0"/>
        <v>2.0754436771870335</v>
      </c>
      <c r="CF18" s="16">
        <f t="shared" si="1"/>
        <v>2.1294965837919131</v>
      </c>
      <c r="CG18" s="17"/>
      <c r="CH18" s="18"/>
      <c r="CI18" s="16"/>
      <c r="CJ18" s="16"/>
      <c r="CK18" s="19"/>
      <c r="CL18" s="19"/>
      <c r="CM18" s="18"/>
    </row>
    <row r="19" spans="1:91" x14ac:dyDescent="0.25">
      <c r="A19" s="12">
        <v>10</v>
      </c>
      <c r="B19" s="11">
        <v>44939</v>
      </c>
      <c r="C19" s="12">
        <v>1118249.8500000001</v>
      </c>
      <c r="D19" s="12">
        <v>571759</v>
      </c>
      <c r="E19" s="12">
        <v>1068424.48</v>
      </c>
      <c r="F19" s="12"/>
      <c r="G19" s="12">
        <v>3964217.88</v>
      </c>
      <c r="H19" s="12">
        <v>193301.62</v>
      </c>
      <c r="I19" s="12">
        <v>0</v>
      </c>
      <c r="J19" s="12"/>
      <c r="K19" s="12">
        <v>8000000</v>
      </c>
      <c r="L19" s="12"/>
      <c r="M19" s="12">
        <v>0</v>
      </c>
      <c r="N19" s="12"/>
      <c r="O19" s="12">
        <v>5119604</v>
      </c>
      <c r="P19" s="12">
        <v>5119604</v>
      </c>
      <c r="Q19" s="12">
        <v>0</v>
      </c>
      <c r="R19" s="12">
        <v>0</v>
      </c>
      <c r="S19" s="12">
        <v>5565488.6900000004</v>
      </c>
      <c r="T19" s="12">
        <v>5565488.6900000004</v>
      </c>
      <c r="U19" s="12">
        <v>2829091.97</v>
      </c>
      <c r="V19" s="12"/>
      <c r="W19" s="12">
        <v>22006892.93</v>
      </c>
      <c r="X19" s="12">
        <v>11450153.300000001</v>
      </c>
      <c r="Y19" s="12">
        <v>1751917.12</v>
      </c>
      <c r="Z19" s="12">
        <v>992820.92</v>
      </c>
      <c r="AA19" s="12">
        <v>7034266.2300000004</v>
      </c>
      <c r="AB19" s="12">
        <v>3408784.9</v>
      </c>
      <c r="AC19" s="12">
        <v>1611281.95</v>
      </c>
      <c r="AD19" s="12">
        <v>1606563.04</v>
      </c>
      <c r="AE19" s="12">
        <v>379.37</v>
      </c>
      <c r="AF19" s="12">
        <v>0</v>
      </c>
      <c r="AG19" s="12">
        <v>1345038.9</v>
      </c>
      <c r="AH19" s="12">
        <v>149591.57999999999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2651.51</v>
      </c>
      <c r="AT19" s="12">
        <v>0</v>
      </c>
      <c r="AU19" s="12">
        <v>89343.77</v>
      </c>
      <c r="AV19" s="12">
        <v>60903.02</v>
      </c>
      <c r="AW19" s="12">
        <v>385623.81</v>
      </c>
      <c r="AX19" s="12">
        <v>385471.47</v>
      </c>
      <c r="AY19" s="14">
        <v>122903.6</v>
      </c>
      <c r="AZ19" s="14">
        <v>37003.89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12343406.27</v>
      </c>
      <c r="BH19" s="12">
        <v>6641138.8200000003</v>
      </c>
      <c r="BI19" s="14">
        <v>28121.61</v>
      </c>
      <c r="BJ19" s="14">
        <v>9.57</v>
      </c>
      <c r="BK19" s="14">
        <v>173782</v>
      </c>
      <c r="BL19" s="14">
        <v>35244.160000000003</v>
      </c>
      <c r="BM19" s="14">
        <v>0</v>
      </c>
      <c r="BN19" s="14">
        <v>0</v>
      </c>
      <c r="BO19" s="14">
        <v>0</v>
      </c>
      <c r="BP19" s="14">
        <v>0</v>
      </c>
      <c r="BQ19" s="14">
        <v>1394008.77</v>
      </c>
      <c r="BR19" s="14">
        <v>1386581.08</v>
      </c>
      <c r="BS19" s="14">
        <v>7198.13</v>
      </c>
      <c r="BT19" s="14">
        <v>4260.03</v>
      </c>
      <c r="BU19" s="14">
        <v>0</v>
      </c>
      <c r="BV19" s="14">
        <v>0</v>
      </c>
      <c r="BW19" s="14">
        <v>386192.92</v>
      </c>
      <c r="BX19" s="14">
        <v>202536.07</v>
      </c>
      <c r="BY19" s="14">
        <v>257271.13</v>
      </c>
      <c r="BZ19" s="14">
        <v>122005.47</v>
      </c>
      <c r="CA19" s="12">
        <v>2246574.56</v>
      </c>
      <c r="CB19" s="12">
        <v>1750636.38</v>
      </c>
      <c r="CC19" s="13">
        <v>10096831.710000001</v>
      </c>
      <c r="CD19" s="13">
        <v>4890502.4400000004</v>
      </c>
      <c r="CE19" s="16">
        <f t="shared" si="0"/>
        <v>2.1795840083383937</v>
      </c>
      <c r="CF19" s="16">
        <f t="shared" si="1"/>
        <v>2.3413040767238633</v>
      </c>
      <c r="CG19" s="17"/>
      <c r="CH19" s="18"/>
      <c r="CI19" s="16"/>
      <c r="CJ19" s="16"/>
      <c r="CK19" s="19"/>
      <c r="CL19" s="19"/>
      <c r="CM19" s="18"/>
    </row>
    <row r="20" spans="1:91" x14ac:dyDescent="0.25">
      <c r="A20" s="12">
        <v>11</v>
      </c>
      <c r="B20" s="11">
        <v>44942</v>
      </c>
      <c r="C20" s="12">
        <v>1103309.56</v>
      </c>
      <c r="D20" s="12">
        <v>542691.9</v>
      </c>
      <c r="E20" s="12">
        <v>619034.98</v>
      </c>
      <c r="F20" s="12"/>
      <c r="G20" s="12">
        <v>3965345.13</v>
      </c>
      <c r="H20" s="12">
        <v>193301.62</v>
      </c>
      <c r="I20" s="12">
        <v>0</v>
      </c>
      <c r="J20" s="12"/>
      <c r="K20" s="12">
        <v>8000000</v>
      </c>
      <c r="L20" s="12"/>
      <c r="M20" s="12">
        <v>0</v>
      </c>
      <c r="N20" s="12"/>
      <c r="O20" s="12">
        <v>7087454</v>
      </c>
      <c r="P20" s="12">
        <v>7087454</v>
      </c>
      <c r="Q20" s="12">
        <v>0</v>
      </c>
      <c r="R20" s="12">
        <v>0</v>
      </c>
      <c r="S20" s="12">
        <v>2461297.2000000002</v>
      </c>
      <c r="T20" s="12">
        <v>2461297.2000000002</v>
      </c>
      <c r="U20" s="12">
        <v>2829091.97</v>
      </c>
      <c r="V20" s="12"/>
      <c r="W20" s="12">
        <v>20407348.91</v>
      </c>
      <c r="X20" s="12">
        <v>10284744.720000001</v>
      </c>
      <c r="Y20" s="12">
        <v>1764539.12</v>
      </c>
      <c r="Z20" s="12">
        <v>992415.96</v>
      </c>
      <c r="AA20" s="12">
        <v>7008754.8600000003</v>
      </c>
      <c r="AB20" s="12">
        <v>3442896.03</v>
      </c>
      <c r="AC20" s="12">
        <v>1366677.96</v>
      </c>
      <c r="AD20" s="12">
        <v>1361927.68</v>
      </c>
      <c r="AE20" s="12">
        <v>23.22</v>
      </c>
      <c r="AF20" s="12">
        <v>0</v>
      </c>
      <c r="AG20" s="12">
        <v>1260246.8</v>
      </c>
      <c r="AH20" s="12">
        <v>146593.68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15983.51</v>
      </c>
      <c r="AT20" s="12">
        <v>13332</v>
      </c>
      <c r="AU20" s="12">
        <v>89275.54</v>
      </c>
      <c r="AV20" s="12">
        <v>60893.45</v>
      </c>
      <c r="AW20" s="12">
        <v>307087.06</v>
      </c>
      <c r="AX20" s="12">
        <v>306955.51</v>
      </c>
      <c r="AY20" s="14">
        <v>87243.35</v>
      </c>
      <c r="AZ20" s="14">
        <v>26132.55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11899831.43</v>
      </c>
      <c r="BH20" s="12">
        <v>6351146.8499999996</v>
      </c>
      <c r="BI20" s="14">
        <v>31647.06</v>
      </c>
      <c r="BJ20" s="14">
        <v>9.5500000000000007</v>
      </c>
      <c r="BK20" s="14">
        <v>174970.31</v>
      </c>
      <c r="BL20" s="14">
        <v>36647.800000000003</v>
      </c>
      <c r="BM20" s="14">
        <v>0</v>
      </c>
      <c r="BN20" s="14">
        <v>0</v>
      </c>
      <c r="BO20" s="14">
        <v>0</v>
      </c>
      <c r="BP20" s="14">
        <v>0</v>
      </c>
      <c r="BQ20" s="14">
        <v>2555836.6800000002</v>
      </c>
      <c r="BR20" s="14">
        <v>2383726.3199999998</v>
      </c>
      <c r="BS20" s="14">
        <v>7198.13</v>
      </c>
      <c r="BT20" s="14">
        <v>4260.03</v>
      </c>
      <c r="BU20" s="14">
        <v>0</v>
      </c>
      <c r="BV20" s="14">
        <v>0</v>
      </c>
      <c r="BW20" s="14">
        <v>308104.7</v>
      </c>
      <c r="BX20" s="14">
        <v>124244.37</v>
      </c>
      <c r="BY20" s="14">
        <v>308849.58</v>
      </c>
      <c r="BZ20" s="14">
        <v>124881.96</v>
      </c>
      <c r="CA20" s="12">
        <v>3386606.46</v>
      </c>
      <c r="CB20" s="12">
        <v>2673770.0299999998</v>
      </c>
      <c r="CC20" s="13">
        <v>8513224.9700000007</v>
      </c>
      <c r="CD20" s="13">
        <v>3677376.82</v>
      </c>
      <c r="CE20" s="16">
        <f t="shared" si="0"/>
        <v>2.3971349261782753</v>
      </c>
      <c r="CF20" s="16">
        <f t="shared" si="1"/>
        <v>2.7967611760820317</v>
      </c>
      <c r="CG20" s="17"/>
      <c r="CH20" s="18"/>
      <c r="CI20" s="16"/>
      <c r="CJ20" s="16"/>
      <c r="CK20" s="19"/>
      <c r="CL20" s="19"/>
      <c r="CM20" s="18"/>
    </row>
    <row r="21" spans="1:91" x14ac:dyDescent="0.25">
      <c r="A21" s="12">
        <v>12</v>
      </c>
      <c r="B21" s="11">
        <v>44943</v>
      </c>
      <c r="C21" s="12">
        <v>1058819.8899999999</v>
      </c>
      <c r="D21" s="12">
        <v>519112.05</v>
      </c>
      <c r="E21" s="12">
        <v>875082.9</v>
      </c>
      <c r="F21" s="12"/>
      <c r="G21" s="12">
        <v>3968689.61</v>
      </c>
      <c r="H21" s="12">
        <v>193301.62</v>
      </c>
      <c r="I21" s="12">
        <v>0</v>
      </c>
      <c r="J21" s="12"/>
      <c r="K21" s="12">
        <v>8000000</v>
      </c>
      <c r="L21" s="12"/>
      <c r="M21" s="12">
        <v>0</v>
      </c>
      <c r="N21" s="12"/>
      <c r="O21" s="12">
        <v>7096409</v>
      </c>
      <c r="P21" s="12">
        <v>7096409</v>
      </c>
      <c r="Q21" s="12">
        <v>0</v>
      </c>
      <c r="R21" s="12">
        <v>0</v>
      </c>
      <c r="S21" s="12">
        <v>2533516.27</v>
      </c>
      <c r="T21" s="12">
        <v>2533516.27</v>
      </c>
      <c r="U21" s="12">
        <v>2829091.97</v>
      </c>
      <c r="V21" s="12"/>
      <c r="W21" s="12">
        <v>20703425.710000001</v>
      </c>
      <c r="X21" s="12">
        <v>10342338.939999999</v>
      </c>
      <c r="Y21" s="12">
        <v>1764749.44</v>
      </c>
      <c r="Z21" s="12">
        <v>993843.63</v>
      </c>
      <c r="AA21" s="12">
        <v>7005372.2800000003</v>
      </c>
      <c r="AB21" s="12">
        <v>3389732</v>
      </c>
      <c r="AC21" s="12">
        <v>1551306.95</v>
      </c>
      <c r="AD21" s="12">
        <v>1546569.47</v>
      </c>
      <c r="AE21" s="12">
        <v>0</v>
      </c>
      <c r="AF21" s="12">
        <v>0</v>
      </c>
      <c r="AG21" s="12">
        <v>1300602.1399999999</v>
      </c>
      <c r="AH21" s="12">
        <v>149814.25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15217.72</v>
      </c>
      <c r="AT21" s="12">
        <v>13342.75</v>
      </c>
      <c r="AU21" s="12">
        <v>89721.600000000006</v>
      </c>
      <c r="AV21" s="12">
        <v>60887.98</v>
      </c>
      <c r="AW21" s="12">
        <v>434737.87</v>
      </c>
      <c r="AX21" s="12">
        <v>359724.47</v>
      </c>
      <c r="AY21" s="14">
        <v>164685.94</v>
      </c>
      <c r="AZ21" s="14">
        <v>90210.6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12326393.939999999</v>
      </c>
      <c r="BH21" s="12">
        <v>6604125.1399999997</v>
      </c>
      <c r="BI21" s="14">
        <v>27913.45</v>
      </c>
      <c r="BJ21" s="14">
        <v>8.2200000000000006</v>
      </c>
      <c r="BK21" s="14">
        <v>167508.97</v>
      </c>
      <c r="BL21" s="14">
        <v>35586.19</v>
      </c>
      <c r="BM21" s="14">
        <v>0</v>
      </c>
      <c r="BN21" s="14">
        <v>0</v>
      </c>
      <c r="BO21" s="14">
        <v>0</v>
      </c>
      <c r="BP21" s="14">
        <v>0</v>
      </c>
      <c r="BQ21" s="14">
        <v>2418253.81</v>
      </c>
      <c r="BR21" s="14">
        <v>2368817.34</v>
      </c>
      <c r="BS21" s="14">
        <v>6036.73</v>
      </c>
      <c r="BT21" s="14">
        <v>3098.62</v>
      </c>
      <c r="BU21" s="14">
        <v>0</v>
      </c>
      <c r="BV21" s="14">
        <v>0</v>
      </c>
      <c r="BW21" s="14">
        <v>433595.02</v>
      </c>
      <c r="BX21" s="14">
        <v>249801.69</v>
      </c>
      <c r="BY21" s="14">
        <v>423706.43</v>
      </c>
      <c r="BZ21" s="14">
        <v>120016.34</v>
      </c>
      <c r="CA21" s="12">
        <v>3477014.39</v>
      </c>
      <c r="CB21" s="12">
        <v>2777328.4</v>
      </c>
      <c r="CC21" s="13">
        <v>8849379.5500000007</v>
      </c>
      <c r="CD21" s="13">
        <v>3826796.73</v>
      </c>
      <c r="CE21" s="16">
        <f t="shared" si="0"/>
        <v>2.3395341552504658</v>
      </c>
      <c r="CF21" s="16">
        <f t="shared" si="1"/>
        <v>2.7026099554548328</v>
      </c>
      <c r="CG21" s="17"/>
      <c r="CH21" s="18"/>
      <c r="CI21" s="16"/>
      <c r="CJ21" s="16"/>
      <c r="CK21" s="19"/>
      <c r="CL21" s="19"/>
      <c r="CM21" s="18"/>
    </row>
    <row r="22" spans="1:91" x14ac:dyDescent="0.25">
      <c r="A22" s="12">
        <v>13</v>
      </c>
      <c r="B22" s="11">
        <v>44944</v>
      </c>
      <c r="C22" s="12">
        <v>1033794.91</v>
      </c>
      <c r="D22" s="12">
        <v>491375.85</v>
      </c>
      <c r="E22" s="12">
        <v>614216.19999999995</v>
      </c>
      <c r="F22" s="12"/>
      <c r="G22" s="12">
        <v>3964684.76</v>
      </c>
      <c r="H22" s="12">
        <v>193301.62</v>
      </c>
      <c r="I22" s="12">
        <v>0</v>
      </c>
      <c r="J22" s="12"/>
      <c r="K22" s="12">
        <v>8100000</v>
      </c>
      <c r="L22" s="12"/>
      <c r="M22" s="12">
        <v>0</v>
      </c>
      <c r="N22" s="12"/>
      <c r="O22" s="12">
        <v>7097509</v>
      </c>
      <c r="P22" s="12">
        <v>7097509</v>
      </c>
      <c r="Q22" s="12">
        <v>0</v>
      </c>
      <c r="R22" s="12">
        <v>0</v>
      </c>
      <c r="S22" s="12">
        <v>3468089.71</v>
      </c>
      <c r="T22" s="12">
        <v>3468089.71</v>
      </c>
      <c r="U22" s="12">
        <v>2829091.97</v>
      </c>
      <c r="V22" s="12"/>
      <c r="W22" s="12">
        <v>21449202.609999999</v>
      </c>
      <c r="X22" s="12">
        <v>11250276.18</v>
      </c>
      <c r="Y22" s="12">
        <v>1734869.93</v>
      </c>
      <c r="Z22" s="12">
        <v>995782.86</v>
      </c>
      <c r="AA22" s="12">
        <v>6957171.25</v>
      </c>
      <c r="AB22" s="12">
        <v>3398809.74</v>
      </c>
      <c r="AC22" s="12">
        <v>1470030.64</v>
      </c>
      <c r="AD22" s="12">
        <v>1465343.22</v>
      </c>
      <c r="AE22" s="12">
        <v>0</v>
      </c>
      <c r="AF22" s="12">
        <v>0</v>
      </c>
      <c r="AG22" s="12">
        <v>1331339.06</v>
      </c>
      <c r="AH22" s="12">
        <v>152017.98000000001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15219.04</v>
      </c>
      <c r="AT22" s="12">
        <v>13344.07</v>
      </c>
      <c r="AU22" s="12">
        <v>77705.899999999994</v>
      </c>
      <c r="AV22" s="12">
        <v>60893.599999999999</v>
      </c>
      <c r="AW22" s="12">
        <v>314609.78000000003</v>
      </c>
      <c r="AX22" s="12">
        <v>314517.06</v>
      </c>
      <c r="AY22" s="14">
        <v>90562.62</v>
      </c>
      <c r="AZ22" s="14">
        <v>23473.3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11991508.210000001</v>
      </c>
      <c r="BH22" s="12">
        <v>6424181.8200000003</v>
      </c>
      <c r="BI22" s="14">
        <v>27609.56</v>
      </c>
      <c r="BJ22" s="14">
        <v>8.2200000000000006</v>
      </c>
      <c r="BK22" s="14">
        <v>171293.46</v>
      </c>
      <c r="BL22" s="14">
        <v>36140.959999999999</v>
      </c>
      <c r="BM22" s="14">
        <v>0</v>
      </c>
      <c r="BN22" s="14">
        <v>0</v>
      </c>
      <c r="BO22" s="14">
        <v>0</v>
      </c>
      <c r="BP22" s="14">
        <v>0</v>
      </c>
      <c r="BQ22" s="14">
        <v>1398651.82</v>
      </c>
      <c r="BR22" s="14">
        <v>1390705.35</v>
      </c>
      <c r="BS22" s="14">
        <v>6036.73</v>
      </c>
      <c r="BT22" s="14">
        <v>3098.62</v>
      </c>
      <c r="BU22" s="14">
        <v>0</v>
      </c>
      <c r="BV22" s="14">
        <v>0</v>
      </c>
      <c r="BW22" s="14">
        <v>315282.01</v>
      </c>
      <c r="BX22" s="14">
        <v>131633.22</v>
      </c>
      <c r="BY22" s="14">
        <v>303652.23</v>
      </c>
      <c r="BZ22" s="14">
        <v>134661.85999999999</v>
      </c>
      <c r="CA22" s="12">
        <v>2222525.8199999998</v>
      </c>
      <c r="CB22" s="12">
        <v>1696248.23</v>
      </c>
      <c r="CC22" s="13">
        <v>9768982.4000000004</v>
      </c>
      <c r="CD22" s="13">
        <v>4727933.59</v>
      </c>
      <c r="CE22" s="16">
        <f t="shared" si="0"/>
        <v>2.1956434899503963</v>
      </c>
      <c r="CF22" s="16">
        <f t="shared" si="1"/>
        <v>2.3795334612557451</v>
      </c>
      <c r="CG22" s="17"/>
      <c r="CH22" s="18"/>
      <c r="CI22" s="16"/>
      <c r="CJ22" s="16"/>
      <c r="CK22" s="19"/>
      <c r="CL22" s="19"/>
      <c r="CM22" s="18"/>
    </row>
    <row r="23" spans="1:91" x14ac:dyDescent="0.25">
      <c r="A23" s="12">
        <v>14</v>
      </c>
      <c r="B23" s="11">
        <v>44945</v>
      </c>
      <c r="C23" s="12">
        <v>1038019.02</v>
      </c>
      <c r="D23" s="12">
        <v>472152.88</v>
      </c>
      <c r="E23" s="12">
        <v>526187.46</v>
      </c>
      <c r="F23" s="12"/>
      <c r="G23" s="12">
        <v>3965834.26</v>
      </c>
      <c r="H23" s="12">
        <v>193301.62</v>
      </c>
      <c r="I23" s="12">
        <v>0</v>
      </c>
      <c r="J23" s="12"/>
      <c r="K23" s="12">
        <v>8200000</v>
      </c>
      <c r="L23" s="12"/>
      <c r="M23" s="12">
        <v>0</v>
      </c>
      <c r="N23" s="12"/>
      <c r="O23" s="12">
        <v>7104089</v>
      </c>
      <c r="P23" s="12">
        <v>7104089</v>
      </c>
      <c r="Q23" s="12">
        <v>0</v>
      </c>
      <c r="R23" s="12">
        <v>0</v>
      </c>
      <c r="S23" s="12">
        <v>3309925.96</v>
      </c>
      <c r="T23" s="12">
        <v>3309925.96</v>
      </c>
      <c r="U23" s="12">
        <v>2829091.97</v>
      </c>
      <c r="V23" s="12"/>
      <c r="W23" s="12">
        <v>21314963.73</v>
      </c>
      <c r="X23" s="12">
        <v>11079469.460000001</v>
      </c>
      <c r="Y23" s="12">
        <v>1722566.12</v>
      </c>
      <c r="Z23" s="12">
        <v>992958.18</v>
      </c>
      <c r="AA23" s="12">
        <v>6974261.3300000001</v>
      </c>
      <c r="AB23" s="12">
        <v>3410626.16</v>
      </c>
      <c r="AC23" s="12">
        <v>1660595.06</v>
      </c>
      <c r="AD23" s="12">
        <v>1655901.28</v>
      </c>
      <c r="AE23" s="12">
        <v>1.54</v>
      </c>
      <c r="AF23" s="12">
        <v>0</v>
      </c>
      <c r="AG23" s="12">
        <v>1256448.99</v>
      </c>
      <c r="AH23" s="12">
        <v>152041.60000000001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15226.94</v>
      </c>
      <c r="AT23" s="12">
        <v>13351.96</v>
      </c>
      <c r="AU23" s="12">
        <v>94597.59</v>
      </c>
      <c r="AV23" s="12">
        <v>60888.27</v>
      </c>
      <c r="AW23" s="12">
        <v>333270.58</v>
      </c>
      <c r="AX23" s="12">
        <v>333245.03999999998</v>
      </c>
      <c r="AY23" s="14">
        <v>83041.649999999994</v>
      </c>
      <c r="AZ23" s="14">
        <v>23194.65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12140009.789999999</v>
      </c>
      <c r="BH23" s="12">
        <v>6642207.1500000004</v>
      </c>
      <c r="BI23" s="14">
        <v>27704.66</v>
      </c>
      <c r="BJ23" s="14">
        <v>8.39</v>
      </c>
      <c r="BK23" s="14">
        <v>189322.63</v>
      </c>
      <c r="BL23" s="14">
        <v>46696.77</v>
      </c>
      <c r="BM23" s="14">
        <v>0</v>
      </c>
      <c r="BN23" s="14">
        <v>0</v>
      </c>
      <c r="BO23" s="14">
        <v>0</v>
      </c>
      <c r="BP23" s="14">
        <v>0</v>
      </c>
      <c r="BQ23" s="14">
        <v>1384473.92</v>
      </c>
      <c r="BR23" s="14">
        <v>1376622.5</v>
      </c>
      <c r="BS23" s="14">
        <v>6036.73</v>
      </c>
      <c r="BT23" s="14">
        <v>3098.62</v>
      </c>
      <c r="BU23" s="14">
        <v>0</v>
      </c>
      <c r="BV23" s="14">
        <v>0</v>
      </c>
      <c r="BW23" s="14">
        <v>334663.2</v>
      </c>
      <c r="BX23" s="14">
        <v>150721.39000000001</v>
      </c>
      <c r="BY23" s="14">
        <v>662382.71</v>
      </c>
      <c r="BZ23" s="14">
        <v>516769.22</v>
      </c>
      <c r="CA23" s="12">
        <v>2604583.84</v>
      </c>
      <c r="CB23" s="12">
        <v>2093916.91</v>
      </c>
      <c r="CC23" s="13">
        <v>9535425.9499999993</v>
      </c>
      <c r="CD23" s="13">
        <v>4548290.24</v>
      </c>
      <c r="CE23" s="16">
        <f t="shared" si="0"/>
        <v>2.2353446864112034</v>
      </c>
      <c r="CF23" s="16">
        <f t="shared" si="1"/>
        <v>2.4359635984883852</v>
      </c>
      <c r="CG23" s="17"/>
      <c r="CH23" s="18"/>
      <c r="CI23" s="16"/>
      <c r="CJ23" s="16"/>
      <c r="CK23" s="19"/>
      <c r="CL23" s="19"/>
      <c r="CM23" s="18"/>
    </row>
    <row r="24" spans="1:91" x14ac:dyDescent="0.25">
      <c r="A24" s="12">
        <v>15</v>
      </c>
      <c r="B24" s="11">
        <v>44946</v>
      </c>
      <c r="C24" s="12">
        <v>1008324.52</v>
      </c>
      <c r="D24" s="12">
        <v>448845.38</v>
      </c>
      <c r="E24" s="12">
        <v>555502.99</v>
      </c>
      <c r="F24" s="12"/>
      <c r="G24" s="12">
        <v>3966967.46</v>
      </c>
      <c r="H24" s="12">
        <v>193301.62</v>
      </c>
      <c r="I24" s="12">
        <v>0</v>
      </c>
      <c r="J24" s="12"/>
      <c r="K24" s="12">
        <v>8100000</v>
      </c>
      <c r="L24" s="12"/>
      <c r="M24" s="12">
        <v>0</v>
      </c>
      <c r="N24" s="12"/>
      <c r="O24" s="12">
        <v>7098969</v>
      </c>
      <c r="P24" s="12">
        <v>7098969</v>
      </c>
      <c r="Q24" s="12">
        <v>0</v>
      </c>
      <c r="R24" s="12">
        <v>0</v>
      </c>
      <c r="S24" s="12">
        <v>3518923.02</v>
      </c>
      <c r="T24" s="12">
        <v>3518923.02</v>
      </c>
      <c r="U24" s="12">
        <v>2829091.97</v>
      </c>
      <c r="V24" s="12"/>
      <c r="W24" s="12">
        <v>21419595.02</v>
      </c>
      <c r="X24" s="12">
        <v>11260039.02</v>
      </c>
      <c r="Y24" s="12">
        <v>1712942.76</v>
      </c>
      <c r="Z24" s="12">
        <v>988282.17</v>
      </c>
      <c r="AA24" s="12">
        <v>7006934.75</v>
      </c>
      <c r="AB24" s="12">
        <v>3444452.66</v>
      </c>
      <c r="AC24" s="12">
        <v>1764932.73</v>
      </c>
      <c r="AD24" s="12">
        <v>1760271.49</v>
      </c>
      <c r="AE24" s="12">
        <v>0</v>
      </c>
      <c r="AF24" s="12">
        <v>0</v>
      </c>
      <c r="AG24" s="12">
        <v>1228173.1499999999</v>
      </c>
      <c r="AH24" s="12">
        <v>137681.51999999999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15220.79</v>
      </c>
      <c r="AT24" s="12">
        <v>13345.82</v>
      </c>
      <c r="AU24" s="12">
        <v>87000.06</v>
      </c>
      <c r="AV24" s="12">
        <v>60895.33</v>
      </c>
      <c r="AW24" s="12">
        <v>304868.28000000003</v>
      </c>
      <c r="AX24" s="12">
        <v>304801.37</v>
      </c>
      <c r="AY24" s="14">
        <v>103127.98</v>
      </c>
      <c r="AZ24" s="14">
        <v>39369.29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12223200.49</v>
      </c>
      <c r="BH24" s="12">
        <v>6749099.6399999997</v>
      </c>
      <c r="BI24" s="14">
        <v>26700.43</v>
      </c>
      <c r="BJ24" s="14">
        <v>9.42</v>
      </c>
      <c r="BK24" s="14">
        <v>188480.91</v>
      </c>
      <c r="BL24" s="14">
        <v>46268.74</v>
      </c>
      <c r="BM24" s="14">
        <v>0</v>
      </c>
      <c r="BN24" s="14">
        <v>0</v>
      </c>
      <c r="BO24" s="14">
        <v>0</v>
      </c>
      <c r="BP24" s="14">
        <v>0</v>
      </c>
      <c r="BQ24" s="14">
        <v>1425687.55</v>
      </c>
      <c r="BR24" s="14">
        <v>1416572.2</v>
      </c>
      <c r="BS24" s="14">
        <v>6036.73</v>
      </c>
      <c r="BT24" s="14">
        <v>3098.62</v>
      </c>
      <c r="BU24" s="14">
        <v>0</v>
      </c>
      <c r="BV24" s="14">
        <v>0</v>
      </c>
      <c r="BW24" s="14">
        <v>305556.57</v>
      </c>
      <c r="BX24" s="14">
        <v>121925.55</v>
      </c>
      <c r="BY24" s="14">
        <v>642815.43999999994</v>
      </c>
      <c r="BZ24" s="14">
        <v>508845.01</v>
      </c>
      <c r="CA24" s="12">
        <v>2595277.62</v>
      </c>
      <c r="CB24" s="12">
        <v>2096719.55</v>
      </c>
      <c r="CC24" s="13">
        <v>9627922.8699999992</v>
      </c>
      <c r="CD24" s="13">
        <v>4652380.09</v>
      </c>
      <c r="CE24" s="16">
        <f t="shared" si="0"/>
        <v>2.2247368730738493</v>
      </c>
      <c r="CF24" s="16">
        <f t="shared" si="1"/>
        <v>2.4202749565115607</v>
      </c>
      <c r="CG24" s="17"/>
      <c r="CH24" s="18"/>
      <c r="CI24" s="16"/>
      <c r="CJ24" s="16"/>
      <c r="CK24" s="19"/>
      <c r="CL24" s="19"/>
      <c r="CM24" s="18"/>
    </row>
    <row r="25" spans="1:91" x14ac:dyDescent="0.25">
      <c r="A25" s="12">
        <v>16</v>
      </c>
      <c r="B25" s="11">
        <v>44949</v>
      </c>
      <c r="C25" s="12">
        <v>1399550.48</v>
      </c>
      <c r="D25" s="12">
        <v>813890.35</v>
      </c>
      <c r="E25" s="12">
        <v>567238.79</v>
      </c>
      <c r="F25" s="12"/>
      <c r="G25" s="12">
        <v>3968117.01</v>
      </c>
      <c r="H25" s="12">
        <v>193301.62</v>
      </c>
      <c r="I25" s="12">
        <v>0</v>
      </c>
      <c r="J25" s="12"/>
      <c r="K25" s="12">
        <v>7800000</v>
      </c>
      <c r="L25" s="12"/>
      <c r="M25" s="12">
        <v>0</v>
      </c>
      <c r="N25" s="12"/>
      <c r="O25" s="12">
        <v>7095679</v>
      </c>
      <c r="P25" s="12">
        <v>7095679</v>
      </c>
      <c r="Q25" s="12">
        <v>0</v>
      </c>
      <c r="R25" s="12">
        <v>0</v>
      </c>
      <c r="S25" s="12">
        <v>3646310.26</v>
      </c>
      <c r="T25" s="12">
        <v>3646310.26</v>
      </c>
      <c r="U25" s="12">
        <v>2829091.97</v>
      </c>
      <c r="V25" s="12"/>
      <c r="W25" s="12">
        <v>21647803.57</v>
      </c>
      <c r="X25" s="12">
        <v>11749181.23</v>
      </c>
      <c r="Y25" s="12">
        <v>1730941.99</v>
      </c>
      <c r="Z25" s="12">
        <v>987604.77</v>
      </c>
      <c r="AA25" s="12">
        <v>6901752.2699999996</v>
      </c>
      <c r="AB25" s="12">
        <v>3437456.19</v>
      </c>
      <c r="AC25" s="12">
        <v>1819913.1</v>
      </c>
      <c r="AD25" s="12">
        <v>1815284.05</v>
      </c>
      <c r="AE25" s="12">
        <v>0</v>
      </c>
      <c r="AF25" s="12">
        <v>0</v>
      </c>
      <c r="AG25" s="12">
        <v>1372892.93</v>
      </c>
      <c r="AH25" s="12">
        <v>161069.5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15216.84</v>
      </c>
      <c r="AT25" s="12">
        <v>13341.87</v>
      </c>
      <c r="AU25" s="12">
        <v>87416.49</v>
      </c>
      <c r="AV25" s="12">
        <v>60895.05</v>
      </c>
      <c r="AW25" s="12">
        <v>383891.85</v>
      </c>
      <c r="AX25" s="12">
        <v>383470.61</v>
      </c>
      <c r="AY25" s="14">
        <v>102187.96</v>
      </c>
      <c r="AZ25" s="14">
        <v>38137.769999999997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12414213.439999999</v>
      </c>
      <c r="BH25" s="12">
        <v>6897259.7999999998</v>
      </c>
      <c r="BI25" s="14">
        <v>29420.03</v>
      </c>
      <c r="BJ25" s="14">
        <v>9.1199999999999992</v>
      </c>
      <c r="BK25" s="14">
        <v>188034</v>
      </c>
      <c r="BL25" s="14">
        <v>47956.74</v>
      </c>
      <c r="BM25" s="14">
        <v>0</v>
      </c>
      <c r="BN25" s="14">
        <v>0</v>
      </c>
      <c r="BO25" s="14">
        <v>0</v>
      </c>
      <c r="BP25" s="14">
        <v>0</v>
      </c>
      <c r="BQ25" s="14">
        <v>1467814.58</v>
      </c>
      <c r="BR25" s="14">
        <v>1369989.72</v>
      </c>
      <c r="BS25" s="14">
        <v>6036.73</v>
      </c>
      <c r="BT25" s="14">
        <v>3098.62</v>
      </c>
      <c r="BU25" s="14">
        <v>0</v>
      </c>
      <c r="BV25" s="14">
        <v>0</v>
      </c>
      <c r="BW25" s="14">
        <v>383821.44</v>
      </c>
      <c r="BX25" s="14">
        <v>200215.45</v>
      </c>
      <c r="BY25" s="14">
        <v>262818.06</v>
      </c>
      <c r="BZ25" s="14">
        <v>122286.2</v>
      </c>
      <c r="CA25" s="12">
        <v>2337944.84</v>
      </c>
      <c r="CB25" s="12">
        <v>1743555.85</v>
      </c>
      <c r="CC25" s="13">
        <v>10076268.6</v>
      </c>
      <c r="CD25" s="13">
        <v>5153703.95</v>
      </c>
      <c r="CE25" s="16">
        <f t="shared" si="0"/>
        <v>2.1483948502524042</v>
      </c>
      <c r="CF25" s="16">
        <f t="shared" si="1"/>
        <v>2.2797547829653659</v>
      </c>
      <c r="CG25" s="17"/>
      <c r="CH25" s="18"/>
      <c r="CI25" s="16"/>
      <c r="CJ25" s="16"/>
      <c r="CK25" s="19"/>
      <c r="CL25" s="19"/>
      <c r="CM25" s="18"/>
    </row>
    <row r="26" spans="1:91" x14ac:dyDescent="0.25">
      <c r="A26" s="12">
        <v>17</v>
      </c>
      <c r="B26" s="11">
        <v>44950</v>
      </c>
      <c r="C26" s="12">
        <v>1234032.54</v>
      </c>
      <c r="D26" s="12">
        <v>620169.15</v>
      </c>
      <c r="E26" s="12">
        <v>963404.39</v>
      </c>
      <c r="F26" s="12"/>
      <c r="G26" s="12">
        <v>3971556.2</v>
      </c>
      <c r="H26" s="12">
        <v>193301.62</v>
      </c>
      <c r="I26" s="12">
        <v>0</v>
      </c>
      <c r="J26" s="12"/>
      <c r="K26" s="12">
        <v>7650000</v>
      </c>
      <c r="L26" s="12"/>
      <c r="M26" s="12">
        <v>0</v>
      </c>
      <c r="N26" s="12"/>
      <c r="O26" s="12">
        <v>7097509</v>
      </c>
      <c r="P26" s="12">
        <v>7097509</v>
      </c>
      <c r="Q26" s="12">
        <v>0</v>
      </c>
      <c r="R26" s="12">
        <v>0</v>
      </c>
      <c r="S26" s="12">
        <v>3177805.95</v>
      </c>
      <c r="T26" s="12">
        <v>3177805.95</v>
      </c>
      <c r="U26" s="12">
        <v>2829091.97</v>
      </c>
      <c r="V26" s="12"/>
      <c r="W26" s="12">
        <v>21265216.120000001</v>
      </c>
      <c r="X26" s="12">
        <v>11088785.720000001</v>
      </c>
      <c r="Y26" s="12">
        <v>1733673.56</v>
      </c>
      <c r="Z26" s="12">
        <v>988625.32</v>
      </c>
      <c r="AA26" s="12">
        <v>7032456.5499999998</v>
      </c>
      <c r="AB26" s="12">
        <v>3477287.49</v>
      </c>
      <c r="AC26" s="12">
        <v>1509912.33</v>
      </c>
      <c r="AD26" s="12">
        <v>1505300</v>
      </c>
      <c r="AE26" s="12">
        <v>24.14</v>
      </c>
      <c r="AF26" s="12">
        <v>0</v>
      </c>
      <c r="AG26" s="12">
        <v>1077819.75</v>
      </c>
      <c r="AH26" s="12">
        <v>161078.43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15219.04</v>
      </c>
      <c r="AT26" s="12">
        <v>13344.07</v>
      </c>
      <c r="AU26" s="12">
        <v>86174.35</v>
      </c>
      <c r="AV26" s="12">
        <v>60895.09</v>
      </c>
      <c r="AW26" s="12">
        <v>330072.01</v>
      </c>
      <c r="AX26" s="12">
        <v>329804.34999999998</v>
      </c>
      <c r="AY26" s="14">
        <v>90895.15</v>
      </c>
      <c r="AZ26" s="14">
        <v>30583.73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11876246.890000001</v>
      </c>
      <c r="BH26" s="12">
        <v>6566918.4900000002</v>
      </c>
      <c r="BI26" s="14">
        <v>26421.43</v>
      </c>
      <c r="BJ26" s="14">
        <v>9.93</v>
      </c>
      <c r="BK26" s="14">
        <v>185722.12</v>
      </c>
      <c r="BL26" s="14">
        <v>49151.19</v>
      </c>
      <c r="BM26" s="14">
        <v>0</v>
      </c>
      <c r="BN26" s="14">
        <v>0</v>
      </c>
      <c r="BO26" s="14">
        <v>0</v>
      </c>
      <c r="BP26" s="14">
        <v>0</v>
      </c>
      <c r="BQ26" s="14">
        <v>1380103.16</v>
      </c>
      <c r="BR26" s="14">
        <v>1364354.88</v>
      </c>
      <c r="BS26" s="14">
        <v>6036.73</v>
      </c>
      <c r="BT26" s="14">
        <v>3098.62</v>
      </c>
      <c r="BU26" s="14">
        <v>0</v>
      </c>
      <c r="BV26" s="14">
        <v>0</v>
      </c>
      <c r="BW26" s="14">
        <v>330423.88</v>
      </c>
      <c r="BX26" s="14">
        <v>146760.32999999999</v>
      </c>
      <c r="BY26" s="14">
        <v>760383.72</v>
      </c>
      <c r="BZ26" s="14">
        <v>537012.68000000005</v>
      </c>
      <c r="CA26" s="12">
        <v>2689091.04</v>
      </c>
      <c r="CB26" s="12">
        <v>2100387.64</v>
      </c>
      <c r="CC26" s="13">
        <v>9187155.8499999996</v>
      </c>
      <c r="CD26" s="13">
        <v>4466530.8600000003</v>
      </c>
      <c r="CE26" s="16">
        <f t="shared" si="0"/>
        <v>2.3146680503955968</v>
      </c>
      <c r="CF26" s="16">
        <f t="shared" si="1"/>
        <v>2.4826394505197711</v>
      </c>
      <c r="CG26" s="17"/>
      <c r="CH26" s="18"/>
      <c r="CI26" s="16"/>
      <c r="CJ26" s="16"/>
      <c r="CK26" s="19"/>
      <c r="CL26" s="19"/>
      <c r="CM26" s="18"/>
    </row>
    <row r="27" spans="1:91" x14ac:dyDescent="0.25">
      <c r="A27" s="12">
        <v>18</v>
      </c>
      <c r="B27" s="11">
        <v>44951</v>
      </c>
      <c r="C27" s="12">
        <v>1190699.67</v>
      </c>
      <c r="D27" s="12">
        <v>588112.24</v>
      </c>
      <c r="E27" s="12">
        <v>1096284.52</v>
      </c>
      <c r="F27" s="12"/>
      <c r="G27" s="12">
        <v>3965171.02</v>
      </c>
      <c r="H27" s="12">
        <v>193301.62</v>
      </c>
      <c r="I27" s="12">
        <v>0</v>
      </c>
      <c r="J27" s="12"/>
      <c r="K27" s="12">
        <v>7500000</v>
      </c>
      <c r="L27" s="12"/>
      <c r="M27" s="12">
        <v>0</v>
      </c>
      <c r="N27" s="12"/>
      <c r="O27" s="12">
        <v>7107199</v>
      </c>
      <c r="P27" s="12">
        <v>7107199</v>
      </c>
      <c r="Q27" s="12">
        <v>0</v>
      </c>
      <c r="R27" s="12">
        <v>0</v>
      </c>
      <c r="S27" s="12">
        <v>3478746.95</v>
      </c>
      <c r="T27" s="12">
        <v>3478746.95</v>
      </c>
      <c r="U27" s="12">
        <v>2829091.97</v>
      </c>
      <c r="V27" s="12"/>
      <c r="W27" s="12">
        <v>21509009.199999999</v>
      </c>
      <c r="X27" s="12">
        <v>11367359.810000001</v>
      </c>
      <c r="Y27" s="12">
        <v>1718219.85</v>
      </c>
      <c r="Z27" s="12">
        <v>988939.92</v>
      </c>
      <c r="AA27" s="12">
        <v>7061329.8799999999</v>
      </c>
      <c r="AB27" s="12">
        <v>3509916.48</v>
      </c>
      <c r="AC27" s="12">
        <v>1647012.23</v>
      </c>
      <c r="AD27" s="12">
        <v>1642293.53</v>
      </c>
      <c r="AE27" s="12">
        <v>14.7</v>
      </c>
      <c r="AF27" s="12">
        <v>0</v>
      </c>
      <c r="AG27" s="12">
        <v>1407023.49</v>
      </c>
      <c r="AH27" s="12">
        <v>161124.51999999999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15230.67</v>
      </c>
      <c r="AT27" s="12">
        <v>13355.69</v>
      </c>
      <c r="AU27" s="12">
        <v>75242.67</v>
      </c>
      <c r="AV27" s="12">
        <v>60929.04</v>
      </c>
      <c r="AW27" s="12">
        <v>219265.73</v>
      </c>
      <c r="AX27" s="12">
        <v>219251.47</v>
      </c>
      <c r="AY27" s="14">
        <v>105954.52</v>
      </c>
      <c r="AZ27" s="14">
        <v>43733.91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12249293.73</v>
      </c>
      <c r="BH27" s="12">
        <v>6639544.5700000003</v>
      </c>
      <c r="BI27" s="14">
        <v>26336.09</v>
      </c>
      <c r="BJ27" s="14">
        <v>23.04</v>
      </c>
      <c r="BK27" s="14">
        <v>182695.24</v>
      </c>
      <c r="BL27" s="14">
        <v>47555.67</v>
      </c>
      <c r="BM27" s="14">
        <v>0</v>
      </c>
      <c r="BN27" s="14">
        <v>0</v>
      </c>
      <c r="BO27" s="14">
        <v>0</v>
      </c>
      <c r="BP27" s="14">
        <v>0</v>
      </c>
      <c r="BQ27" s="14">
        <v>1385692.55</v>
      </c>
      <c r="BR27" s="14">
        <v>1374462.39</v>
      </c>
      <c r="BS27" s="14">
        <v>6036.73</v>
      </c>
      <c r="BT27" s="14">
        <v>3098.62</v>
      </c>
      <c r="BU27" s="14">
        <v>0</v>
      </c>
      <c r="BV27" s="14">
        <v>0</v>
      </c>
      <c r="BW27" s="14">
        <v>220056.55</v>
      </c>
      <c r="BX27" s="14">
        <v>36426.93</v>
      </c>
      <c r="BY27" s="14">
        <v>700025.92</v>
      </c>
      <c r="BZ27" s="14">
        <v>522454.52</v>
      </c>
      <c r="CA27" s="12">
        <v>2520843.0699999998</v>
      </c>
      <c r="CB27" s="12">
        <v>1984021.17</v>
      </c>
      <c r="CC27" s="13">
        <v>9728450.6500000004</v>
      </c>
      <c r="CD27" s="13">
        <v>4655523.4000000004</v>
      </c>
      <c r="CE27" s="16">
        <f t="shared" si="0"/>
        <v>2.2109388199445714</v>
      </c>
      <c r="CF27" s="16">
        <f t="shared" si="1"/>
        <v>2.4416931960861801</v>
      </c>
      <c r="CG27" s="17"/>
      <c r="CH27" s="18"/>
      <c r="CI27" s="16"/>
      <c r="CJ27" s="16"/>
      <c r="CK27" s="19"/>
      <c r="CL27" s="19"/>
      <c r="CM27" s="18"/>
    </row>
    <row r="28" spans="1:91" x14ac:dyDescent="0.25">
      <c r="A28" s="12">
        <v>19</v>
      </c>
      <c r="B28" s="11">
        <v>44952</v>
      </c>
      <c r="C28" s="12">
        <v>1190598.52</v>
      </c>
      <c r="D28" s="12">
        <v>568439.6</v>
      </c>
      <c r="E28" s="12">
        <v>441106.93</v>
      </c>
      <c r="F28" s="12"/>
      <c r="G28" s="12">
        <v>3966348.93</v>
      </c>
      <c r="H28" s="12">
        <v>193301.62</v>
      </c>
      <c r="I28" s="12">
        <v>0</v>
      </c>
      <c r="J28" s="12"/>
      <c r="K28" s="12">
        <v>8300000</v>
      </c>
      <c r="L28" s="12"/>
      <c r="M28" s="12">
        <v>0</v>
      </c>
      <c r="N28" s="12"/>
      <c r="O28" s="12">
        <v>7105734</v>
      </c>
      <c r="P28" s="12">
        <v>7105734</v>
      </c>
      <c r="Q28" s="12">
        <v>0</v>
      </c>
      <c r="R28" s="12">
        <v>0</v>
      </c>
      <c r="S28" s="12">
        <v>3318210.93</v>
      </c>
      <c r="T28" s="12">
        <v>3318210.93</v>
      </c>
      <c r="U28" s="12">
        <v>2829091.97</v>
      </c>
      <c r="V28" s="12"/>
      <c r="W28" s="12">
        <v>21492907.34</v>
      </c>
      <c r="X28" s="12">
        <v>11185686.15</v>
      </c>
      <c r="Y28" s="12">
        <v>1695812.85</v>
      </c>
      <c r="Z28" s="12">
        <v>985644.54</v>
      </c>
      <c r="AA28" s="12">
        <v>7158700.8300000001</v>
      </c>
      <c r="AB28" s="12">
        <v>3539037.17</v>
      </c>
      <c r="AC28" s="12">
        <v>1383039.94</v>
      </c>
      <c r="AD28" s="12">
        <v>1378358.55</v>
      </c>
      <c r="AE28" s="12">
        <v>4.83</v>
      </c>
      <c r="AF28" s="12">
        <v>0</v>
      </c>
      <c r="AG28" s="12">
        <v>1415526.21</v>
      </c>
      <c r="AH28" s="12">
        <v>166559.76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15228.91</v>
      </c>
      <c r="AT28" s="12">
        <v>13353.94</v>
      </c>
      <c r="AU28" s="12">
        <v>88456.1</v>
      </c>
      <c r="AV28" s="12">
        <v>60924.28</v>
      </c>
      <c r="AW28" s="12">
        <v>235282.79</v>
      </c>
      <c r="AX28" s="12">
        <v>235273.77</v>
      </c>
      <c r="AY28" s="14">
        <v>88403.19</v>
      </c>
      <c r="AZ28" s="14">
        <v>26624.92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12080455.640000001</v>
      </c>
      <c r="BH28" s="12">
        <v>6405776.9299999997</v>
      </c>
      <c r="BI28" s="14">
        <v>26204.29</v>
      </c>
      <c r="BJ28" s="14">
        <v>23.04</v>
      </c>
      <c r="BK28" s="14">
        <v>176289.8</v>
      </c>
      <c r="BL28" s="14">
        <v>49366.15</v>
      </c>
      <c r="BM28" s="14">
        <v>0</v>
      </c>
      <c r="BN28" s="14">
        <v>0</v>
      </c>
      <c r="BO28" s="14">
        <v>0</v>
      </c>
      <c r="BP28" s="14">
        <v>0</v>
      </c>
      <c r="BQ28" s="14">
        <v>1377067.74</v>
      </c>
      <c r="BR28" s="14">
        <v>1367276.75</v>
      </c>
      <c r="BS28" s="14">
        <v>6036.73</v>
      </c>
      <c r="BT28" s="14">
        <v>3098.62</v>
      </c>
      <c r="BU28" s="14">
        <v>0</v>
      </c>
      <c r="BV28" s="14">
        <v>0</v>
      </c>
      <c r="BW28" s="14">
        <v>236020.87</v>
      </c>
      <c r="BX28" s="14">
        <v>52444.39</v>
      </c>
      <c r="BY28" s="14">
        <v>634205.79</v>
      </c>
      <c r="BZ28" s="14">
        <v>515591.17</v>
      </c>
      <c r="CA28" s="12">
        <v>2455825.2200000002</v>
      </c>
      <c r="CB28" s="12">
        <v>1987800.13</v>
      </c>
      <c r="CC28" s="13">
        <v>9624630.4199999999</v>
      </c>
      <c r="CD28" s="13">
        <v>4417976.8</v>
      </c>
      <c r="CE28" s="16">
        <f t="shared" si="0"/>
        <v>2.2331150810048457</v>
      </c>
      <c r="CF28" s="16">
        <f t="shared" si="1"/>
        <v>2.5318571500873435</v>
      </c>
      <c r="CG28" s="17"/>
      <c r="CH28" s="18"/>
      <c r="CI28" s="16"/>
      <c r="CJ28" s="16"/>
      <c r="CK28" s="19"/>
      <c r="CL28" s="19"/>
      <c r="CM28" s="18"/>
    </row>
    <row r="29" spans="1:91" x14ac:dyDescent="0.25">
      <c r="A29" s="12">
        <v>20</v>
      </c>
      <c r="B29" s="11">
        <v>44953</v>
      </c>
      <c r="C29" s="12">
        <v>1186568.3500000001</v>
      </c>
      <c r="D29" s="12">
        <v>545010.06000000006</v>
      </c>
      <c r="E29" s="12">
        <v>2145600.4300000002</v>
      </c>
      <c r="F29" s="12"/>
      <c r="G29" s="12">
        <v>3967520.36</v>
      </c>
      <c r="H29" s="12">
        <v>193301.62</v>
      </c>
      <c r="I29" s="12">
        <v>0</v>
      </c>
      <c r="J29" s="12"/>
      <c r="K29" s="12">
        <v>6600000</v>
      </c>
      <c r="L29" s="12"/>
      <c r="M29" s="12">
        <v>0</v>
      </c>
      <c r="N29" s="12"/>
      <c r="O29" s="12">
        <v>7107749</v>
      </c>
      <c r="P29" s="12">
        <v>7107749</v>
      </c>
      <c r="Q29" s="12">
        <v>0</v>
      </c>
      <c r="R29" s="12">
        <v>0</v>
      </c>
      <c r="S29" s="12">
        <v>3563756.13</v>
      </c>
      <c r="T29" s="12">
        <v>3563756.13</v>
      </c>
      <c r="U29" s="12">
        <v>2829091.97</v>
      </c>
      <c r="V29" s="12"/>
      <c r="W29" s="12">
        <v>21742102.309999999</v>
      </c>
      <c r="X29" s="12">
        <v>11409816.810000001</v>
      </c>
      <c r="Y29" s="12">
        <v>1687537.88</v>
      </c>
      <c r="Z29" s="12">
        <v>984083.1</v>
      </c>
      <c r="AA29" s="12">
        <v>7171027.4400000004</v>
      </c>
      <c r="AB29" s="12">
        <v>3525723.09</v>
      </c>
      <c r="AC29" s="12">
        <v>1573229.07</v>
      </c>
      <c r="AD29" s="12">
        <v>1568575.67</v>
      </c>
      <c r="AE29" s="12">
        <v>0</v>
      </c>
      <c r="AF29" s="12">
        <v>0</v>
      </c>
      <c r="AG29" s="12">
        <v>1408339.81</v>
      </c>
      <c r="AH29" s="12">
        <v>166569.20000000001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15231.33</v>
      </c>
      <c r="AT29" s="12">
        <v>13356.35</v>
      </c>
      <c r="AU29" s="12">
        <v>88827.3</v>
      </c>
      <c r="AV29" s="12">
        <v>60916.57</v>
      </c>
      <c r="AW29" s="12">
        <v>290662.56</v>
      </c>
      <c r="AX29" s="12">
        <v>290514.78999999998</v>
      </c>
      <c r="AY29" s="14">
        <v>98559.8</v>
      </c>
      <c r="AZ29" s="14">
        <v>35345.120000000003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12333415.189999999</v>
      </c>
      <c r="BH29" s="12">
        <v>6645083.8899999997</v>
      </c>
      <c r="BI29" s="14">
        <v>25912.11</v>
      </c>
      <c r="BJ29" s="14">
        <v>23.04</v>
      </c>
      <c r="BK29" s="14">
        <v>150875.15</v>
      </c>
      <c r="BL29" s="14">
        <v>38709.129999999997</v>
      </c>
      <c r="BM29" s="14">
        <v>0</v>
      </c>
      <c r="BN29" s="14">
        <v>0</v>
      </c>
      <c r="BO29" s="14">
        <v>0</v>
      </c>
      <c r="BP29" s="14">
        <v>0</v>
      </c>
      <c r="BQ29" s="14">
        <v>1371740.19</v>
      </c>
      <c r="BR29" s="14">
        <v>1360942.02</v>
      </c>
      <c r="BS29" s="14">
        <v>6036.73</v>
      </c>
      <c r="BT29" s="14">
        <v>3098.62</v>
      </c>
      <c r="BU29" s="14">
        <v>0</v>
      </c>
      <c r="BV29" s="14">
        <v>0</v>
      </c>
      <c r="BW29" s="14">
        <v>291160.82</v>
      </c>
      <c r="BX29" s="14">
        <v>107565.5</v>
      </c>
      <c r="BY29" s="14">
        <v>647298.51</v>
      </c>
      <c r="BZ29" s="14">
        <v>510271</v>
      </c>
      <c r="CA29" s="12">
        <v>2493023.5099999998</v>
      </c>
      <c r="CB29" s="12">
        <v>2020609.32</v>
      </c>
      <c r="CC29" s="13">
        <v>9840391.6799999997</v>
      </c>
      <c r="CD29" s="13">
        <v>4624474.57</v>
      </c>
      <c r="CE29" s="16">
        <f t="shared" si="0"/>
        <v>2.2094752949915097</v>
      </c>
      <c r="CF29" s="16">
        <f t="shared" si="1"/>
        <v>2.4672677159948142</v>
      </c>
      <c r="CG29" s="17"/>
      <c r="CH29" s="18"/>
      <c r="CI29" s="16"/>
      <c r="CJ29" s="16"/>
      <c r="CK29" s="19"/>
      <c r="CL29" s="19"/>
      <c r="CM29" s="18"/>
    </row>
    <row r="30" spans="1:91" x14ac:dyDescent="0.25">
      <c r="A30" s="12">
        <v>21</v>
      </c>
      <c r="B30" s="11">
        <v>44956</v>
      </c>
      <c r="C30" s="12">
        <v>1542686.35</v>
      </c>
      <c r="D30" s="12">
        <v>854019.08</v>
      </c>
      <c r="E30" s="12">
        <v>2293289.2000000002</v>
      </c>
      <c r="F30" s="12"/>
      <c r="G30" s="12">
        <v>3968698.27</v>
      </c>
      <c r="H30" s="12">
        <v>193301.62</v>
      </c>
      <c r="I30" s="12">
        <v>0</v>
      </c>
      <c r="J30" s="12"/>
      <c r="K30" s="12">
        <v>6500000</v>
      </c>
      <c r="L30" s="12"/>
      <c r="M30" s="12">
        <v>0</v>
      </c>
      <c r="N30" s="12"/>
      <c r="O30" s="12">
        <v>7111769</v>
      </c>
      <c r="P30" s="12">
        <v>7111769</v>
      </c>
      <c r="Q30" s="12">
        <v>0</v>
      </c>
      <c r="R30" s="12">
        <v>0</v>
      </c>
      <c r="S30" s="12">
        <v>4333708.79</v>
      </c>
      <c r="T30" s="12">
        <v>4333708.79</v>
      </c>
      <c r="U30" s="12">
        <v>2829091.97</v>
      </c>
      <c r="V30" s="12"/>
      <c r="W30" s="12">
        <v>22921059.640000001</v>
      </c>
      <c r="X30" s="12">
        <v>12492798.49</v>
      </c>
      <c r="Y30" s="12">
        <v>1694619.95</v>
      </c>
      <c r="Z30" s="12">
        <v>987406</v>
      </c>
      <c r="AA30" s="12">
        <v>7210548.6900000004</v>
      </c>
      <c r="AB30" s="12">
        <v>3524758.8</v>
      </c>
      <c r="AC30" s="12">
        <v>2295496.11</v>
      </c>
      <c r="AD30" s="12">
        <v>2290820.39</v>
      </c>
      <c r="AE30" s="12">
        <v>0</v>
      </c>
      <c r="AF30" s="12">
        <v>0</v>
      </c>
      <c r="AG30" s="12">
        <v>1482693.23</v>
      </c>
      <c r="AH30" s="12">
        <v>166580.35999999999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56.8</v>
      </c>
      <c r="AR30" s="12">
        <v>0</v>
      </c>
      <c r="AS30" s="12">
        <v>16135.31</v>
      </c>
      <c r="AT30" s="12">
        <v>13361.18</v>
      </c>
      <c r="AU30" s="12">
        <v>90566.16</v>
      </c>
      <c r="AV30" s="12">
        <v>60908.74</v>
      </c>
      <c r="AW30" s="12">
        <v>328100.53999999998</v>
      </c>
      <c r="AX30" s="12">
        <v>328068.38</v>
      </c>
      <c r="AY30" s="12">
        <v>107368.02</v>
      </c>
      <c r="AZ30" s="12">
        <v>29523.9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13225584.82</v>
      </c>
      <c r="BH30" s="12">
        <v>7401427.7400000002</v>
      </c>
      <c r="BI30" s="12">
        <v>32980.620000000003</v>
      </c>
      <c r="BJ30" s="12">
        <v>34.14</v>
      </c>
      <c r="BK30" s="12">
        <v>285134.55</v>
      </c>
      <c r="BL30" s="12">
        <v>68519.259999999995</v>
      </c>
      <c r="BM30" s="12">
        <v>0</v>
      </c>
      <c r="BN30" s="12">
        <v>0</v>
      </c>
      <c r="BO30" s="12">
        <v>0</v>
      </c>
      <c r="BP30" s="12">
        <v>0</v>
      </c>
      <c r="BQ30" s="12">
        <v>1476557.41</v>
      </c>
      <c r="BR30" s="12">
        <v>1379130.16</v>
      </c>
      <c r="BS30" s="12">
        <v>6269.7</v>
      </c>
      <c r="BT30" s="12">
        <v>3331.6</v>
      </c>
      <c r="BU30" s="12">
        <v>0</v>
      </c>
      <c r="BV30" s="12">
        <v>0</v>
      </c>
      <c r="BW30" s="12">
        <v>328866.90000000002</v>
      </c>
      <c r="BX30" s="12">
        <v>145253.14000000001</v>
      </c>
      <c r="BY30" s="12">
        <v>272287.49</v>
      </c>
      <c r="BZ30" s="12">
        <v>122992.1</v>
      </c>
      <c r="CA30" s="12">
        <v>2402096.67</v>
      </c>
      <c r="CB30" s="12">
        <v>1719260.4</v>
      </c>
      <c r="CC30" s="12">
        <v>10823488.15</v>
      </c>
      <c r="CD30" s="12">
        <v>5682167.3399999999</v>
      </c>
      <c r="CE30" s="16">
        <f t="shared" ref="CE30:CE31" si="2">W30/CC30</f>
        <v>2.1177146703856278</v>
      </c>
      <c r="CF30" s="16">
        <f t="shared" ref="CF30:CF31" si="3">X30/CD30</f>
        <v>2.1985974263827295</v>
      </c>
      <c r="CG30" s="17"/>
      <c r="CH30" s="18"/>
      <c r="CI30" s="16"/>
      <c r="CJ30" s="16"/>
      <c r="CK30" s="19"/>
      <c r="CL30" s="19"/>
      <c r="CM30" s="18"/>
    </row>
    <row r="31" spans="1:91" ht="15.75" customHeight="1" x14ac:dyDescent="0.25">
      <c r="A31" s="12">
        <v>22</v>
      </c>
      <c r="B31" s="11">
        <v>44957</v>
      </c>
      <c r="C31" s="12">
        <v>1404561.95</v>
      </c>
      <c r="D31" s="12">
        <v>693347.79</v>
      </c>
      <c r="E31" s="12">
        <v>2334463.38</v>
      </c>
      <c r="F31" s="12"/>
      <c r="G31" s="12">
        <v>3972209.21</v>
      </c>
      <c r="H31" s="12">
        <v>193301.62</v>
      </c>
      <c r="I31" s="12">
        <v>0</v>
      </c>
      <c r="J31" s="12"/>
      <c r="K31" s="12">
        <v>6600000</v>
      </c>
      <c r="L31" s="12"/>
      <c r="M31" s="12">
        <v>0</v>
      </c>
      <c r="N31" s="12"/>
      <c r="O31" s="12">
        <v>7107014</v>
      </c>
      <c r="P31" s="12">
        <v>7107014</v>
      </c>
      <c r="Q31" s="12">
        <v>0</v>
      </c>
      <c r="R31" s="12">
        <v>0</v>
      </c>
      <c r="S31" s="12">
        <v>4567351.6500000004</v>
      </c>
      <c r="T31" s="12">
        <v>4567351.6500000004</v>
      </c>
      <c r="U31" s="12">
        <v>2829091.97</v>
      </c>
      <c r="V31" s="12"/>
      <c r="W31" s="12">
        <v>23156508.23</v>
      </c>
      <c r="X31" s="12">
        <v>12561015.07</v>
      </c>
      <c r="Y31" s="12">
        <v>1699673.13</v>
      </c>
      <c r="Z31" s="12">
        <v>986027.4</v>
      </c>
      <c r="AA31" s="12">
        <v>7241292.9900000002</v>
      </c>
      <c r="AB31" s="12">
        <v>3512633.89</v>
      </c>
      <c r="AC31" s="12">
        <v>2441751.9</v>
      </c>
      <c r="AD31" s="12">
        <v>2436993.2200000002</v>
      </c>
      <c r="AE31" s="12">
        <v>0</v>
      </c>
      <c r="AF31" s="12">
        <v>0</v>
      </c>
      <c r="AG31" s="12">
        <v>1487647.53</v>
      </c>
      <c r="AH31" s="12">
        <v>162699.72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16129.61</v>
      </c>
      <c r="AT31" s="12">
        <v>13355.47</v>
      </c>
      <c r="AU31" s="12">
        <v>94082.26</v>
      </c>
      <c r="AV31" s="12">
        <v>60919.14</v>
      </c>
      <c r="AW31" s="12">
        <v>309270.21999999997</v>
      </c>
      <c r="AX31" s="12">
        <v>309141.03000000003</v>
      </c>
      <c r="AY31" s="14">
        <v>90030.82</v>
      </c>
      <c r="AZ31" s="14">
        <v>20141.59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13379878.449999999</v>
      </c>
      <c r="BH31" s="14">
        <v>7501911.46</v>
      </c>
      <c r="BI31" s="14">
        <v>32124.22</v>
      </c>
      <c r="BJ31" s="14">
        <v>37.19</v>
      </c>
      <c r="BK31" s="14">
        <v>291700.57</v>
      </c>
      <c r="BL31" s="14">
        <v>66738.899999999994</v>
      </c>
      <c r="BM31" s="14">
        <v>0</v>
      </c>
      <c r="BN31" s="14">
        <v>0</v>
      </c>
      <c r="BO31" s="14">
        <v>0</v>
      </c>
      <c r="BP31" s="14">
        <v>0</v>
      </c>
      <c r="BQ31" s="14">
        <v>1411570.39</v>
      </c>
      <c r="BR31" s="14">
        <v>1395104.74</v>
      </c>
      <c r="BS31" s="14">
        <v>48223.79</v>
      </c>
      <c r="BT31" s="14">
        <v>3331.6</v>
      </c>
      <c r="BU31" s="14">
        <v>0</v>
      </c>
      <c r="BV31" s="14">
        <v>0</v>
      </c>
      <c r="BW31" s="14">
        <v>309844.07</v>
      </c>
      <c r="BX31" s="14">
        <v>126229.54</v>
      </c>
      <c r="BY31" s="14">
        <v>352929.98</v>
      </c>
      <c r="BZ31" s="14">
        <v>149242.85</v>
      </c>
      <c r="CA31" s="14">
        <v>2446393.02</v>
      </c>
      <c r="CB31" s="14">
        <v>1740684.82</v>
      </c>
      <c r="CC31" s="14">
        <v>10933485.43</v>
      </c>
      <c r="CD31" s="14">
        <v>5761226.6399999997</v>
      </c>
      <c r="CE31" s="16">
        <f t="shared" si="2"/>
        <v>2.1179438504085519</v>
      </c>
      <c r="CF31" s="16">
        <f t="shared" si="3"/>
        <v>2.1802674768580186</v>
      </c>
      <c r="CG31" s="1"/>
      <c r="CI31" s="16"/>
      <c r="CJ31" s="16"/>
      <c r="CK31" s="19"/>
      <c r="CL31" s="19"/>
    </row>
    <row r="32" spans="1:91" x14ac:dyDescent="0.25">
      <c r="A32" s="12">
        <v>23</v>
      </c>
      <c r="B32" s="11">
        <v>44958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2" t="s">
        <v>49</v>
      </c>
      <c r="AZ32" s="12" t="s">
        <v>49</v>
      </c>
      <c r="BA32" s="12" t="s">
        <v>49</v>
      </c>
      <c r="BB32" s="12" t="s">
        <v>49</v>
      </c>
      <c r="BC32" s="12" t="s">
        <v>49</v>
      </c>
      <c r="BD32" s="12" t="s">
        <v>49</v>
      </c>
      <c r="BE32" s="12" t="s">
        <v>49</v>
      </c>
      <c r="BF32" s="12" t="s">
        <v>49</v>
      </c>
      <c r="BG32" s="12" t="s">
        <v>49</v>
      </c>
      <c r="BH32" s="12" t="s">
        <v>49</v>
      </c>
      <c r="BI32" s="12" t="s">
        <v>49</v>
      </c>
      <c r="BJ32" s="12" t="s">
        <v>49</v>
      </c>
      <c r="BK32" s="12" t="s">
        <v>49</v>
      </c>
      <c r="BL32" s="12" t="s">
        <v>49</v>
      </c>
      <c r="BM32" s="12" t="s">
        <v>49</v>
      </c>
      <c r="BN32" s="12" t="s">
        <v>49</v>
      </c>
      <c r="BO32" s="12" t="s">
        <v>49</v>
      </c>
      <c r="BP32" s="12" t="s">
        <v>49</v>
      </c>
      <c r="BQ32" s="12" t="s">
        <v>49</v>
      </c>
      <c r="BR32" s="12" t="s">
        <v>49</v>
      </c>
      <c r="BS32" s="12" t="s">
        <v>49</v>
      </c>
      <c r="BT32" s="12" t="s">
        <v>49</v>
      </c>
      <c r="BU32" s="12" t="s">
        <v>49</v>
      </c>
      <c r="BV32" s="12" t="s">
        <v>49</v>
      </c>
      <c r="BW32" s="12" t="s">
        <v>49</v>
      </c>
      <c r="BX32" s="12" t="s">
        <v>49</v>
      </c>
      <c r="BY32" s="12" t="s">
        <v>49</v>
      </c>
      <c r="BZ32" s="12" t="s">
        <v>49</v>
      </c>
      <c r="CA32" s="12" t="s">
        <v>49</v>
      </c>
      <c r="CB32" s="12" t="s">
        <v>49</v>
      </c>
      <c r="CC32" s="12" t="s">
        <v>49</v>
      </c>
      <c r="CD32" s="12" t="s">
        <v>49</v>
      </c>
      <c r="CE32" s="16">
        <f>AVERAGE(CE10:CE31)</f>
        <v>2.2985479223019136</v>
      </c>
      <c r="CF32" s="16">
        <f>AVERAGE(CF10:CF31)</f>
        <v>2.5310655517358711</v>
      </c>
      <c r="CG32" s="1"/>
      <c r="CI32" s="17"/>
      <c r="CJ32" s="17"/>
      <c r="CK32" s="19"/>
      <c r="CL32" s="19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2023-02-03T12:30:35Z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