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8.23\"/>
    </mc:Choice>
  </mc:AlternateContent>
  <xr:revisionPtr revIDLastSave="0" documentId="13_ncr:1_{93EC33EB-D756-4BCF-A8EC-3B7867FE37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10" i="2" l="1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E30" i="2" l="1"/>
  <c r="CF30" i="2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<sst xmlns="http://schemas.openxmlformats.org/spreadsheetml/2006/main" count="211" uniqueCount="51">
  <si>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</si>
  <si>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</si>
  <si>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</si>
  <si>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</si>
  <si>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</si>
  <si>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</si>
  <si>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</si>
  <si>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</si>
  <si>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</si>
  <si>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</si>
  <si>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</si>
  <si>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</si>
  <si>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</si>
  <si>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</si>
  <si>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</si>
  <si>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</si>
  <si>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</si>
  <si>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</si>
  <si>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</si>
  <si>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</si>
  <si>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</si>
  <si>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</si>
  <si>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</si>
  <si>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</si>
  <si>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</si>
  <si>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</si>
  <si>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</si>
  <si>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</si>
  <si>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</si>
  <si>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</si>
  <si>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</si>
  <si>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</si>
  <si>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</si>
  <si>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</si>
  <si>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</si>
  <si>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</si>
  <si>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</si>
  <si>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</si>
  <si>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</si>
  <si>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</si>
  <si>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</si>
  <si>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</si>
  <si>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</si>
  <si>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</si>
  <si>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</si>
  <si>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</si>
  <si>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</si>
  <si>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</si>
  <si>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</si>
  <si>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</si>
  <si>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серпня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</si>
</sst>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10" fontId="0" fillId="2" borderId="0" xfId="1" applyNumberFormat="1" applyFont="1" applyFill="1"/>
    <xf numFmtId="165" fontId="0" fillId="2" borderId="0" xfId="1" applyNumberFormat="1" applyFont="1" applyFill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3" fontId="0" fillId="2" borderId="0" xfId="1" applyFont="1" applyFill="1"/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7"/>
  <sheetViews>
    <sheetView tabSelected="1" zoomScale="70" zoomScaleNormal="70" workbookViewId="0">
      <selection activeCell="U5" sqref="U5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32"/>
      <c r="AY2" s="32"/>
      <c r="AZ2" s="32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33" t="s">
        <v>2</v>
      </c>
      <c r="B6" s="36" t="s">
        <v>3</v>
      </c>
      <c r="C6" s="39" t="s">
        <v>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  <c r="Y6" s="42" t="s">
        <v>5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 t="s">
        <v>6</v>
      </c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21" t="s">
        <v>7</v>
      </c>
      <c r="CD6" s="22"/>
      <c r="CE6" s="21" t="s">
        <v>48</v>
      </c>
      <c r="CF6" s="22"/>
      <c r="CG6" s="1"/>
    </row>
    <row r="7" spans="1:91" ht="91.5" customHeight="1" x14ac:dyDescent="0.25">
      <c r="A7" s="34"/>
      <c r="B7" s="37"/>
      <c r="C7" s="27" t="s">
        <v>8</v>
      </c>
      <c r="D7" s="27"/>
      <c r="E7" s="29" t="s">
        <v>9</v>
      </c>
      <c r="F7" s="30"/>
      <c r="G7" s="29" t="s">
        <v>10</v>
      </c>
      <c r="H7" s="30"/>
      <c r="I7" s="29" t="s">
        <v>11</v>
      </c>
      <c r="J7" s="30"/>
      <c r="K7" s="25" t="s">
        <v>12</v>
      </c>
      <c r="L7" s="26"/>
      <c r="M7" s="25" t="s">
        <v>13</v>
      </c>
      <c r="N7" s="26"/>
      <c r="O7" s="25" t="s">
        <v>14</v>
      </c>
      <c r="P7" s="26"/>
      <c r="Q7" s="25" t="s">
        <v>15</v>
      </c>
      <c r="R7" s="26"/>
      <c r="S7" s="25" t="s">
        <v>16</v>
      </c>
      <c r="T7" s="26"/>
      <c r="U7" s="29" t="s">
        <v>17</v>
      </c>
      <c r="V7" s="30"/>
      <c r="W7" s="25" t="s">
        <v>18</v>
      </c>
      <c r="X7" s="26"/>
      <c r="Y7" s="25" t="s">
        <v>19</v>
      </c>
      <c r="Z7" s="26"/>
      <c r="AA7" s="25" t="s">
        <v>20</v>
      </c>
      <c r="AB7" s="26"/>
      <c r="AC7" s="25" t="s">
        <v>21</v>
      </c>
      <c r="AD7" s="26"/>
      <c r="AE7" s="29" t="s">
        <v>22</v>
      </c>
      <c r="AF7" s="30"/>
      <c r="AG7" s="25" t="s">
        <v>23</v>
      </c>
      <c r="AH7" s="26"/>
      <c r="AI7" s="25" t="s">
        <v>24</v>
      </c>
      <c r="AJ7" s="26"/>
      <c r="AK7" s="29" t="s">
        <v>25</v>
      </c>
      <c r="AL7" s="30"/>
      <c r="AM7" s="25" t="s">
        <v>26</v>
      </c>
      <c r="AN7" s="26"/>
      <c r="AO7" s="29" t="s">
        <v>27</v>
      </c>
      <c r="AP7" s="30"/>
      <c r="AQ7" s="29" t="s">
        <v>28</v>
      </c>
      <c r="AR7" s="30"/>
      <c r="AS7" s="29" t="s">
        <v>29</v>
      </c>
      <c r="AT7" s="30"/>
      <c r="AU7" s="25" t="s">
        <v>30</v>
      </c>
      <c r="AV7" s="26"/>
      <c r="AW7" s="29" t="s">
        <v>31</v>
      </c>
      <c r="AX7" s="30"/>
      <c r="AY7" s="25" t="s">
        <v>32</v>
      </c>
      <c r="AZ7" s="26"/>
      <c r="BA7" s="29" t="s">
        <v>33</v>
      </c>
      <c r="BB7" s="30"/>
      <c r="BC7" s="25" t="s">
        <v>34</v>
      </c>
      <c r="BD7" s="26"/>
      <c r="BE7" s="29" t="s">
        <v>35</v>
      </c>
      <c r="BF7" s="30"/>
      <c r="BG7" s="25" t="s">
        <v>36</v>
      </c>
      <c r="BH7" s="26"/>
      <c r="BI7" s="28" t="s">
        <v>37</v>
      </c>
      <c r="BJ7" s="28"/>
      <c r="BK7" s="27" t="s">
        <v>38</v>
      </c>
      <c r="BL7" s="27"/>
      <c r="BM7" s="27" t="s">
        <v>39</v>
      </c>
      <c r="BN7" s="27"/>
      <c r="BO7" s="28" t="s">
        <v>40</v>
      </c>
      <c r="BP7" s="28"/>
      <c r="BQ7" s="27" t="s">
        <v>21</v>
      </c>
      <c r="BR7" s="27"/>
      <c r="BS7" s="27" t="s">
        <v>41</v>
      </c>
      <c r="BT7" s="27"/>
      <c r="BU7" s="27" t="s">
        <v>42</v>
      </c>
      <c r="BV7" s="27"/>
      <c r="BW7" s="27" t="s">
        <v>43</v>
      </c>
      <c r="BX7" s="27"/>
      <c r="BY7" s="28" t="s">
        <v>44</v>
      </c>
      <c r="BZ7" s="28"/>
      <c r="CA7" s="27" t="s">
        <v>45</v>
      </c>
      <c r="CB7" s="27"/>
      <c r="CC7" s="23"/>
      <c r="CD7" s="24"/>
      <c r="CE7" s="23"/>
      <c r="CF7" s="24"/>
      <c r="CG7" s="1"/>
    </row>
    <row r="8" spans="1:91" ht="81.75" customHeight="1" x14ac:dyDescent="0.25">
      <c r="A8" s="35"/>
      <c r="B8" s="38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45111</v>
      </c>
      <c r="C10" s="12">
        <v>1120341.1100000001</v>
      </c>
      <c r="D10" s="12">
        <v>417324.69</v>
      </c>
      <c r="E10" s="12">
        <v>2647844.63</v>
      </c>
      <c r="F10" s="12"/>
      <c r="G10" s="12">
        <v>5919510.6200000001</v>
      </c>
      <c r="H10" s="12">
        <v>0</v>
      </c>
      <c r="I10" s="12">
        <v>0</v>
      </c>
      <c r="J10" s="12"/>
      <c r="K10" s="12">
        <v>10900000</v>
      </c>
      <c r="L10" s="12"/>
      <c r="M10" s="12">
        <v>0</v>
      </c>
      <c r="N10" s="12"/>
      <c r="O10" s="12">
        <v>6921521</v>
      </c>
      <c r="P10" s="12">
        <v>6921521</v>
      </c>
      <c r="Q10" s="12">
        <v>0</v>
      </c>
      <c r="R10" s="12">
        <v>0</v>
      </c>
      <c r="S10" s="12">
        <v>2708418.5</v>
      </c>
      <c r="T10" s="12">
        <v>2708418.5</v>
      </c>
      <c r="U10" s="12">
        <v>5386682.8099999996</v>
      </c>
      <c r="V10" s="12"/>
      <c r="W10" s="12">
        <v>24830953.050000001</v>
      </c>
      <c r="X10" s="12">
        <v>10047264.189999999</v>
      </c>
      <c r="Y10" s="12">
        <v>1762933.04</v>
      </c>
      <c r="Z10" s="12">
        <v>939188.49</v>
      </c>
      <c r="AA10" s="12">
        <v>8742275.4199999999</v>
      </c>
      <c r="AB10" s="12">
        <v>3450266.06</v>
      </c>
      <c r="AC10" s="12">
        <v>256483.9</v>
      </c>
      <c r="AD10" s="12">
        <v>252081.85</v>
      </c>
      <c r="AE10" s="12">
        <v>0</v>
      </c>
      <c r="AF10" s="12">
        <v>0</v>
      </c>
      <c r="AG10" s="12">
        <v>1609083.58</v>
      </c>
      <c r="AH10" s="12">
        <v>211127.05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19.8</v>
      </c>
      <c r="AT10" s="12">
        <v>0</v>
      </c>
      <c r="AU10" s="12">
        <v>81894.27</v>
      </c>
      <c r="AV10" s="12">
        <v>61471.06</v>
      </c>
      <c r="AW10" s="12">
        <v>212516.7</v>
      </c>
      <c r="AX10" s="12">
        <v>212264.48</v>
      </c>
      <c r="AY10" s="14">
        <v>128377.06</v>
      </c>
      <c r="AZ10" s="14">
        <v>59424.83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12793583.779999999</v>
      </c>
      <c r="BH10" s="12">
        <v>5185823.83</v>
      </c>
      <c r="BI10" s="14">
        <v>25769.05</v>
      </c>
      <c r="BJ10" s="14">
        <v>9.51</v>
      </c>
      <c r="BK10" s="14">
        <v>137388.45000000001</v>
      </c>
      <c r="BL10" s="14">
        <v>23425.99</v>
      </c>
      <c r="BM10" s="14">
        <v>0</v>
      </c>
      <c r="BN10" s="14">
        <v>0</v>
      </c>
      <c r="BO10" s="14">
        <v>0</v>
      </c>
      <c r="BP10" s="14">
        <v>0</v>
      </c>
      <c r="BQ10" s="14">
        <v>1562331.04</v>
      </c>
      <c r="BR10" s="14">
        <v>1556079.2</v>
      </c>
      <c r="BS10" s="14">
        <v>684730.29</v>
      </c>
      <c r="BT10" s="14">
        <v>596587.81999999995</v>
      </c>
      <c r="BU10" s="14">
        <v>0</v>
      </c>
      <c r="BV10" s="14">
        <v>0</v>
      </c>
      <c r="BW10" s="14">
        <v>212397</v>
      </c>
      <c r="BX10" s="14">
        <v>212204.63</v>
      </c>
      <c r="BY10" s="14">
        <v>447966.34</v>
      </c>
      <c r="BZ10" s="14">
        <v>138747.70000000001</v>
      </c>
      <c r="CA10" s="12">
        <v>3070582.16</v>
      </c>
      <c r="CB10" s="12">
        <v>2527054.85</v>
      </c>
      <c r="CC10" s="13">
        <v>9723001.6199999992</v>
      </c>
      <c r="CD10" s="13">
        <v>2658768.98</v>
      </c>
      <c r="CE10" s="16">
        <f>W10/CC10</f>
        <v>2.5538361527085711</v>
      </c>
      <c r="CF10" s="16">
        <f>X10/CD10</f>
        <v>3.7789158311904179</v>
      </c>
      <c r="CG10" s="17"/>
      <c r="CH10" s="18"/>
      <c r="CI10" s="43"/>
      <c r="CJ10" s="43"/>
      <c r="CK10" s="20"/>
      <c r="CL10" s="19"/>
      <c r="CM10" s="19"/>
    </row>
    <row r="11" spans="1:91" x14ac:dyDescent="0.25">
      <c r="A11" s="12">
        <v>2</v>
      </c>
      <c r="B11" s="11">
        <v>45112</v>
      </c>
      <c r="C11" s="12">
        <v>1024408.12</v>
      </c>
      <c r="D11" s="12">
        <v>409201.9</v>
      </c>
      <c r="E11" s="12">
        <v>2130019.98</v>
      </c>
      <c r="F11" s="12"/>
      <c r="G11" s="12">
        <v>5931093.2199999997</v>
      </c>
      <c r="H11" s="12">
        <v>0</v>
      </c>
      <c r="I11" s="12">
        <v>0</v>
      </c>
      <c r="J11" s="12"/>
      <c r="K11" s="12">
        <v>11600000</v>
      </c>
      <c r="L11" s="12"/>
      <c r="M11" s="12">
        <v>0</v>
      </c>
      <c r="N11" s="12"/>
      <c r="O11" s="12">
        <v>6929476</v>
      </c>
      <c r="P11" s="12">
        <v>6929476</v>
      </c>
      <c r="Q11" s="12">
        <v>0</v>
      </c>
      <c r="R11" s="12">
        <v>0</v>
      </c>
      <c r="S11" s="12">
        <v>2873532.26</v>
      </c>
      <c r="T11" s="12">
        <v>2873532.26</v>
      </c>
      <c r="U11" s="12">
        <v>5386682.8099999996</v>
      </c>
      <c r="V11" s="12"/>
      <c r="W11" s="12">
        <v>25101846.77</v>
      </c>
      <c r="X11" s="12">
        <v>10212210.16</v>
      </c>
      <c r="Y11" s="12">
        <v>1753411.59</v>
      </c>
      <c r="Z11" s="12">
        <v>936031.11</v>
      </c>
      <c r="AA11" s="12">
        <v>8756960.6300000008</v>
      </c>
      <c r="AB11" s="12">
        <v>3447214.9</v>
      </c>
      <c r="AC11" s="12">
        <v>431697.98</v>
      </c>
      <c r="AD11" s="12">
        <v>427308.7</v>
      </c>
      <c r="AE11" s="12">
        <v>0</v>
      </c>
      <c r="AF11" s="12">
        <v>0</v>
      </c>
      <c r="AG11" s="12">
        <v>1616496.3</v>
      </c>
      <c r="AH11" s="12">
        <v>211305.18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19.8</v>
      </c>
      <c r="AT11" s="12">
        <v>0</v>
      </c>
      <c r="AU11" s="12">
        <v>72822.100000000006</v>
      </c>
      <c r="AV11" s="12">
        <v>61597.75</v>
      </c>
      <c r="AW11" s="12">
        <v>361357.18</v>
      </c>
      <c r="AX11" s="12">
        <v>293803.73</v>
      </c>
      <c r="AY11" s="14">
        <v>177894.72</v>
      </c>
      <c r="AZ11" s="14">
        <v>107697.23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13170660.300000001</v>
      </c>
      <c r="BH11" s="12">
        <v>5484958.6100000003</v>
      </c>
      <c r="BI11" s="14">
        <v>25229.33</v>
      </c>
      <c r="BJ11" s="14">
        <v>9.51</v>
      </c>
      <c r="BK11" s="14">
        <v>137461.69</v>
      </c>
      <c r="BL11" s="14">
        <v>21964.84</v>
      </c>
      <c r="BM11" s="14">
        <v>0</v>
      </c>
      <c r="BN11" s="14">
        <v>0</v>
      </c>
      <c r="BO11" s="14">
        <v>0</v>
      </c>
      <c r="BP11" s="14">
        <v>0</v>
      </c>
      <c r="BQ11" s="14">
        <v>1574201.7</v>
      </c>
      <c r="BR11" s="14">
        <v>1566346.17</v>
      </c>
      <c r="BS11" s="14">
        <v>687116.79</v>
      </c>
      <c r="BT11" s="14">
        <v>598974.31999999995</v>
      </c>
      <c r="BU11" s="14">
        <v>0</v>
      </c>
      <c r="BV11" s="14">
        <v>0</v>
      </c>
      <c r="BW11" s="14">
        <v>359958.87</v>
      </c>
      <c r="BX11" s="14">
        <v>359610.18</v>
      </c>
      <c r="BY11" s="14">
        <v>425836.29</v>
      </c>
      <c r="BZ11" s="14">
        <v>127351.11</v>
      </c>
      <c r="CA11" s="12">
        <v>3209804.67</v>
      </c>
      <c r="CB11" s="12">
        <v>2674256.14</v>
      </c>
      <c r="CC11" s="13">
        <v>9960855.6300000008</v>
      </c>
      <c r="CD11" s="13">
        <v>2810702.47</v>
      </c>
      <c r="CE11" s="16">
        <f t="shared" ref="CE11:CE29" si="0">W11/CC11</f>
        <v>2.5200492510300543</v>
      </c>
      <c r="CF11" s="16">
        <f t="shared" ref="CF11:CF29" si="1">X11/CD11</f>
        <v>3.6333301973438688</v>
      </c>
      <c r="CG11" s="17"/>
      <c r="CH11" s="18"/>
      <c r="CI11" s="43"/>
      <c r="CJ11" s="43"/>
      <c r="CK11" s="20"/>
      <c r="CL11" s="19"/>
      <c r="CM11" s="19"/>
    </row>
    <row r="12" spans="1:91" x14ac:dyDescent="0.25">
      <c r="A12" s="12">
        <v>3</v>
      </c>
      <c r="B12" s="11">
        <v>45113</v>
      </c>
      <c r="C12" s="12">
        <v>1012310.69</v>
      </c>
      <c r="D12" s="12">
        <v>410276.88</v>
      </c>
      <c r="E12" s="12">
        <v>3147660.29</v>
      </c>
      <c r="F12" s="12"/>
      <c r="G12" s="12">
        <v>5933222.0800000001</v>
      </c>
      <c r="H12" s="12">
        <v>0</v>
      </c>
      <c r="I12" s="12">
        <v>0</v>
      </c>
      <c r="J12" s="12"/>
      <c r="K12" s="12">
        <v>10500000</v>
      </c>
      <c r="L12" s="12"/>
      <c r="M12" s="12">
        <v>0</v>
      </c>
      <c r="N12" s="12"/>
      <c r="O12" s="12">
        <v>6929476</v>
      </c>
      <c r="P12" s="12">
        <v>6929476</v>
      </c>
      <c r="Q12" s="12">
        <v>0</v>
      </c>
      <c r="R12" s="12">
        <v>0</v>
      </c>
      <c r="S12" s="12">
        <v>3139457.84</v>
      </c>
      <c r="T12" s="12">
        <v>3139457.84</v>
      </c>
      <c r="U12" s="12">
        <v>5386682.8099999996</v>
      </c>
      <c r="V12" s="12"/>
      <c r="W12" s="12">
        <v>25275444.09</v>
      </c>
      <c r="X12" s="12">
        <v>10479210.720000001</v>
      </c>
      <c r="Y12" s="12">
        <v>1750545.86</v>
      </c>
      <c r="Z12" s="12">
        <v>937725.75</v>
      </c>
      <c r="AA12" s="12">
        <v>8697318.8499999996</v>
      </c>
      <c r="AB12" s="12">
        <v>3434450.39</v>
      </c>
      <c r="AC12" s="12">
        <v>418941.26</v>
      </c>
      <c r="AD12" s="12">
        <v>414552.35</v>
      </c>
      <c r="AE12" s="12">
        <v>1.5</v>
      </c>
      <c r="AF12" s="12">
        <v>0</v>
      </c>
      <c r="AG12" s="12">
        <v>1956516.61</v>
      </c>
      <c r="AH12" s="12">
        <v>213184.54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19.8</v>
      </c>
      <c r="AT12" s="12">
        <v>0</v>
      </c>
      <c r="AU12" s="12">
        <v>73784.55</v>
      </c>
      <c r="AV12" s="12">
        <v>61483.48</v>
      </c>
      <c r="AW12" s="12">
        <v>176998.42</v>
      </c>
      <c r="AX12" s="12">
        <v>176424.56</v>
      </c>
      <c r="AY12" s="14">
        <v>104734.24</v>
      </c>
      <c r="AZ12" s="14">
        <v>30815.58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13178861.09</v>
      </c>
      <c r="BH12" s="12">
        <v>5268636.6399999997</v>
      </c>
      <c r="BI12" s="14">
        <v>25237.21</v>
      </c>
      <c r="BJ12" s="14">
        <v>9.51</v>
      </c>
      <c r="BK12" s="14">
        <v>135063.93</v>
      </c>
      <c r="BL12" s="14">
        <v>22058</v>
      </c>
      <c r="BM12" s="14">
        <v>0</v>
      </c>
      <c r="BN12" s="14">
        <v>0</v>
      </c>
      <c r="BO12" s="14">
        <v>0</v>
      </c>
      <c r="BP12" s="14">
        <v>0</v>
      </c>
      <c r="BQ12" s="14">
        <v>1036382.83</v>
      </c>
      <c r="BR12" s="14">
        <v>1029547.53</v>
      </c>
      <c r="BS12" s="14">
        <v>699219.53</v>
      </c>
      <c r="BT12" s="14">
        <v>598974.31999999995</v>
      </c>
      <c r="BU12" s="14">
        <v>0</v>
      </c>
      <c r="BV12" s="14">
        <v>0</v>
      </c>
      <c r="BW12" s="14">
        <v>175947.72</v>
      </c>
      <c r="BX12" s="14">
        <v>175899.21</v>
      </c>
      <c r="BY12" s="14">
        <v>508922.08</v>
      </c>
      <c r="BZ12" s="14">
        <v>309006.90999999997</v>
      </c>
      <c r="CA12" s="12">
        <v>2580773.2999999998</v>
      </c>
      <c r="CB12" s="12">
        <v>2135495.4700000002</v>
      </c>
      <c r="CC12" s="13">
        <v>10598087.789999999</v>
      </c>
      <c r="CD12" s="13">
        <v>3133141.18</v>
      </c>
      <c r="CE12" s="16">
        <f t="shared" si="0"/>
        <v>2.3849060878556849</v>
      </c>
      <c r="CF12" s="16">
        <f t="shared" si="1"/>
        <v>3.3446340646545649</v>
      </c>
      <c r="CG12" s="17"/>
      <c r="CH12" s="18"/>
      <c r="CI12" s="43"/>
      <c r="CJ12" s="43"/>
      <c r="CK12" s="20"/>
      <c r="CL12" s="19"/>
      <c r="CM12" s="19"/>
    </row>
    <row r="13" spans="1:91" x14ac:dyDescent="0.25">
      <c r="A13" s="12">
        <v>4</v>
      </c>
      <c r="B13" s="11">
        <v>45114</v>
      </c>
      <c r="C13" s="12">
        <v>1162904.8500000001</v>
      </c>
      <c r="D13" s="12">
        <v>575249.62</v>
      </c>
      <c r="E13" s="12">
        <v>3145202.79</v>
      </c>
      <c r="F13" s="12"/>
      <c r="G13" s="12">
        <v>5935395.4800000004</v>
      </c>
      <c r="H13" s="12">
        <v>0</v>
      </c>
      <c r="I13" s="12">
        <v>0</v>
      </c>
      <c r="J13" s="12"/>
      <c r="K13" s="12">
        <v>10500000</v>
      </c>
      <c r="L13" s="12"/>
      <c r="M13" s="12">
        <v>0</v>
      </c>
      <c r="N13" s="12"/>
      <c r="O13" s="12">
        <v>6926001</v>
      </c>
      <c r="P13" s="12">
        <v>6926001</v>
      </c>
      <c r="Q13" s="12">
        <v>0</v>
      </c>
      <c r="R13" s="12">
        <v>0</v>
      </c>
      <c r="S13" s="12">
        <v>3269870.33</v>
      </c>
      <c r="T13" s="12">
        <v>3269870.33</v>
      </c>
      <c r="U13" s="12">
        <v>5386682.8099999996</v>
      </c>
      <c r="V13" s="12"/>
      <c r="W13" s="12">
        <v>25552691.629999999</v>
      </c>
      <c r="X13" s="12">
        <v>10771120.949999999</v>
      </c>
      <c r="Y13" s="12">
        <v>1749303.76</v>
      </c>
      <c r="Z13" s="12">
        <v>934917.94</v>
      </c>
      <c r="AA13" s="12">
        <v>8682175.6799999997</v>
      </c>
      <c r="AB13" s="12">
        <v>3463650.53</v>
      </c>
      <c r="AC13" s="12">
        <v>406002.34</v>
      </c>
      <c r="AD13" s="12">
        <v>401638.07</v>
      </c>
      <c r="AE13" s="12">
        <v>59.79</v>
      </c>
      <c r="AF13" s="12">
        <v>0</v>
      </c>
      <c r="AG13" s="12">
        <v>1948491.86</v>
      </c>
      <c r="AH13" s="12">
        <v>213101.79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19.8</v>
      </c>
      <c r="AT13" s="12">
        <v>0</v>
      </c>
      <c r="AU13" s="12">
        <v>73562.73</v>
      </c>
      <c r="AV13" s="12">
        <v>61490.76</v>
      </c>
      <c r="AW13" s="12">
        <v>190739.22</v>
      </c>
      <c r="AX13" s="12">
        <v>190679.26</v>
      </c>
      <c r="AY13" s="14">
        <v>116329.72</v>
      </c>
      <c r="AZ13" s="14">
        <v>39821.53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13166684.9</v>
      </c>
      <c r="BH13" s="12">
        <v>5305299.88</v>
      </c>
      <c r="BI13" s="14">
        <v>24170.080000000002</v>
      </c>
      <c r="BJ13" s="14">
        <v>9.51</v>
      </c>
      <c r="BK13" s="14">
        <v>132817.1</v>
      </c>
      <c r="BL13" s="14">
        <v>21811.35</v>
      </c>
      <c r="BM13" s="14">
        <v>0</v>
      </c>
      <c r="BN13" s="14">
        <v>0</v>
      </c>
      <c r="BO13" s="14">
        <v>0</v>
      </c>
      <c r="BP13" s="14">
        <v>0</v>
      </c>
      <c r="BQ13" s="14">
        <v>1040823.84</v>
      </c>
      <c r="BR13" s="14">
        <v>1033293.23</v>
      </c>
      <c r="BS13" s="14">
        <v>698177.03</v>
      </c>
      <c r="BT13" s="14">
        <v>597931.81999999995</v>
      </c>
      <c r="BU13" s="14">
        <v>0</v>
      </c>
      <c r="BV13" s="14">
        <v>0</v>
      </c>
      <c r="BW13" s="14">
        <v>190955.05</v>
      </c>
      <c r="BX13" s="14">
        <v>190787.17</v>
      </c>
      <c r="BY13" s="14">
        <v>286058.81</v>
      </c>
      <c r="BZ13" s="14">
        <v>114122.84</v>
      </c>
      <c r="CA13" s="12">
        <v>2373001.92</v>
      </c>
      <c r="CB13" s="12">
        <v>1957955.91</v>
      </c>
      <c r="CC13" s="13">
        <v>10793682.98</v>
      </c>
      <c r="CD13" s="13">
        <v>3347343.97</v>
      </c>
      <c r="CE13" s="16">
        <f t="shared" si="0"/>
        <v>2.3673746651024947</v>
      </c>
      <c r="CF13" s="16">
        <f t="shared" si="1"/>
        <v>3.2178112098829206</v>
      </c>
      <c r="CG13" s="17"/>
      <c r="CH13" s="18"/>
      <c r="CI13" s="43"/>
      <c r="CJ13" s="43"/>
      <c r="CK13" s="20"/>
      <c r="CL13" s="19"/>
      <c r="CM13" s="19"/>
    </row>
    <row r="14" spans="1:91" x14ac:dyDescent="0.25">
      <c r="A14" s="12">
        <v>5</v>
      </c>
      <c r="B14" s="11">
        <v>45115</v>
      </c>
      <c r="C14" s="12">
        <v>1226415.8500000001</v>
      </c>
      <c r="D14" s="12">
        <v>574717.81999999995</v>
      </c>
      <c r="E14" s="12">
        <v>3114598.34</v>
      </c>
      <c r="F14" s="12"/>
      <c r="G14" s="12">
        <v>5937575.0300000003</v>
      </c>
      <c r="H14" s="12">
        <v>0</v>
      </c>
      <c r="I14" s="12">
        <v>0</v>
      </c>
      <c r="J14" s="12"/>
      <c r="K14" s="12">
        <v>10240000</v>
      </c>
      <c r="L14" s="12"/>
      <c r="M14" s="12">
        <v>0</v>
      </c>
      <c r="N14" s="12"/>
      <c r="O14" s="12">
        <v>7477455</v>
      </c>
      <c r="P14" s="12">
        <v>7477455</v>
      </c>
      <c r="Q14" s="12">
        <v>0</v>
      </c>
      <c r="R14" s="12">
        <v>0</v>
      </c>
      <c r="S14" s="12">
        <v>3017679.94</v>
      </c>
      <c r="T14" s="12">
        <v>3017679.94</v>
      </c>
      <c r="U14" s="12">
        <v>5386682.8099999996</v>
      </c>
      <c r="V14" s="12"/>
      <c r="W14" s="12">
        <v>25627041.350000001</v>
      </c>
      <c r="X14" s="12">
        <v>11069852.75</v>
      </c>
      <c r="Y14" s="12">
        <v>1774775.18</v>
      </c>
      <c r="Z14" s="12">
        <v>938450.68</v>
      </c>
      <c r="AA14" s="12">
        <v>8594298.7899999991</v>
      </c>
      <c r="AB14" s="12">
        <v>3497731.81</v>
      </c>
      <c r="AC14" s="12">
        <v>346431.08</v>
      </c>
      <c r="AD14" s="12">
        <v>342032.93</v>
      </c>
      <c r="AE14" s="12">
        <v>1.72</v>
      </c>
      <c r="AF14" s="12">
        <v>0</v>
      </c>
      <c r="AG14" s="12">
        <v>1779617.89</v>
      </c>
      <c r="AH14" s="12">
        <v>213167.2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19.8</v>
      </c>
      <c r="AT14" s="12">
        <v>0</v>
      </c>
      <c r="AU14" s="12">
        <v>76562.06</v>
      </c>
      <c r="AV14" s="12">
        <v>61531.59</v>
      </c>
      <c r="AW14" s="12">
        <v>215895.06</v>
      </c>
      <c r="AX14" s="12">
        <v>215664.5</v>
      </c>
      <c r="AY14" s="14">
        <v>128491.46</v>
      </c>
      <c r="AZ14" s="14">
        <v>35762.53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12916093.039999999</v>
      </c>
      <c r="BH14" s="12">
        <v>5304341.25</v>
      </c>
      <c r="BI14" s="14">
        <v>23502.400000000001</v>
      </c>
      <c r="BJ14" s="14">
        <v>9.51</v>
      </c>
      <c r="BK14" s="14">
        <v>131654.64000000001</v>
      </c>
      <c r="BL14" s="14">
        <v>21702.28</v>
      </c>
      <c r="BM14" s="14">
        <v>0</v>
      </c>
      <c r="BN14" s="14">
        <v>0</v>
      </c>
      <c r="BO14" s="14">
        <v>0</v>
      </c>
      <c r="BP14" s="14">
        <v>0</v>
      </c>
      <c r="BQ14" s="14">
        <v>1470392.86</v>
      </c>
      <c r="BR14" s="14">
        <v>1345631.36</v>
      </c>
      <c r="BS14" s="14">
        <v>32589.95</v>
      </c>
      <c r="BT14" s="14">
        <v>1159.82</v>
      </c>
      <c r="BU14" s="14">
        <v>0</v>
      </c>
      <c r="BV14" s="14">
        <v>0</v>
      </c>
      <c r="BW14" s="14">
        <v>215868.15</v>
      </c>
      <c r="BX14" s="14">
        <v>215651.05</v>
      </c>
      <c r="BY14" s="14">
        <v>284994.87</v>
      </c>
      <c r="BZ14" s="14">
        <v>114515.55</v>
      </c>
      <c r="CA14" s="12">
        <v>2159002.87</v>
      </c>
      <c r="CB14" s="12">
        <v>1698669.56</v>
      </c>
      <c r="CC14" s="13">
        <v>10757090.17</v>
      </c>
      <c r="CD14" s="13">
        <v>3605671.69</v>
      </c>
      <c r="CE14" s="16">
        <f t="shared" si="0"/>
        <v>2.3823395495438153</v>
      </c>
      <c r="CF14" s="16">
        <f t="shared" si="1"/>
        <v>3.0701222134841677</v>
      </c>
      <c r="CG14" s="17"/>
      <c r="CH14" s="18"/>
      <c r="CI14" s="43"/>
      <c r="CJ14" s="43"/>
      <c r="CK14" s="20"/>
      <c r="CL14" s="19"/>
      <c r="CM14" s="19"/>
    </row>
    <row r="15" spans="1:91" x14ac:dyDescent="0.25">
      <c r="A15" s="12">
        <v>6</v>
      </c>
      <c r="B15" s="11">
        <v>45118</v>
      </c>
      <c r="C15" s="12">
        <v>1191886.47</v>
      </c>
      <c r="D15" s="12">
        <v>578580.1</v>
      </c>
      <c r="E15" s="12">
        <v>3277025.68</v>
      </c>
      <c r="F15" s="12"/>
      <c r="G15" s="12">
        <v>5944047.4800000004</v>
      </c>
      <c r="H15" s="12">
        <v>0</v>
      </c>
      <c r="I15" s="12">
        <v>0</v>
      </c>
      <c r="J15" s="12"/>
      <c r="K15" s="12">
        <v>10405000</v>
      </c>
      <c r="L15" s="12"/>
      <c r="M15" s="12">
        <v>0</v>
      </c>
      <c r="N15" s="12"/>
      <c r="O15" s="12">
        <v>7476360</v>
      </c>
      <c r="P15" s="12">
        <v>7476360</v>
      </c>
      <c r="Q15" s="12">
        <v>0</v>
      </c>
      <c r="R15" s="12">
        <v>0</v>
      </c>
      <c r="S15" s="12">
        <v>3037012.01</v>
      </c>
      <c r="T15" s="12">
        <v>3037012.01</v>
      </c>
      <c r="U15" s="12">
        <v>5325661.76</v>
      </c>
      <c r="V15" s="12"/>
      <c r="W15" s="12">
        <v>26005669.879999999</v>
      </c>
      <c r="X15" s="12">
        <v>11091952.109999999</v>
      </c>
      <c r="Y15" s="12">
        <v>1822273.76</v>
      </c>
      <c r="Z15" s="12">
        <v>934126.57</v>
      </c>
      <c r="AA15" s="12">
        <v>8522915.2300000004</v>
      </c>
      <c r="AB15" s="12">
        <v>3488065.64</v>
      </c>
      <c r="AC15" s="12">
        <v>368886.41</v>
      </c>
      <c r="AD15" s="12">
        <v>364311.62</v>
      </c>
      <c r="AE15" s="12">
        <v>0</v>
      </c>
      <c r="AF15" s="12">
        <v>0</v>
      </c>
      <c r="AG15" s="12">
        <v>2063465.27</v>
      </c>
      <c r="AH15" s="12">
        <v>191299.13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19.8</v>
      </c>
      <c r="AT15" s="12">
        <v>0</v>
      </c>
      <c r="AU15" s="12">
        <v>79566.98</v>
      </c>
      <c r="AV15" s="12">
        <v>61425.02</v>
      </c>
      <c r="AW15" s="12">
        <v>303260.43</v>
      </c>
      <c r="AX15" s="12">
        <v>302425.51</v>
      </c>
      <c r="AY15" s="14">
        <v>156181.69</v>
      </c>
      <c r="AZ15" s="14">
        <v>61293.43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13316569.57</v>
      </c>
      <c r="BH15" s="12">
        <v>5402946.9100000001</v>
      </c>
      <c r="BI15" s="14">
        <v>23820.27</v>
      </c>
      <c r="BJ15" s="14">
        <v>9.51</v>
      </c>
      <c r="BK15" s="14">
        <v>138358.76999999999</v>
      </c>
      <c r="BL15" s="14">
        <v>21321.599999999999</v>
      </c>
      <c r="BM15" s="14">
        <v>0</v>
      </c>
      <c r="BN15" s="14">
        <v>0</v>
      </c>
      <c r="BO15" s="14">
        <v>0</v>
      </c>
      <c r="BP15" s="14">
        <v>0</v>
      </c>
      <c r="BQ15" s="14">
        <v>1343001.16</v>
      </c>
      <c r="BR15" s="14">
        <v>1337131.1299999999</v>
      </c>
      <c r="BS15" s="14">
        <v>85121.57</v>
      </c>
      <c r="BT15" s="14">
        <v>1159.82</v>
      </c>
      <c r="BU15" s="14">
        <v>0</v>
      </c>
      <c r="BV15" s="14">
        <v>0</v>
      </c>
      <c r="BW15" s="14">
        <v>302713.71000000002</v>
      </c>
      <c r="BX15" s="14">
        <v>302152.15000000002</v>
      </c>
      <c r="BY15" s="14">
        <v>411984.45</v>
      </c>
      <c r="BZ15" s="14">
        <v>130126.24</v>
      </c>
      <c r="CA15" s="12">
        <v>2304999.94</v>
      </c>
      <c r="CB15" s="12">
        <v>1791900.44</v>
      </c>
      <c r="CC15" s="13">
        <v>11011569.630000001</v>
      </c>
      <c r="CD15" s="13">
        <v>3611046.47</v>
      </c>
      <c r="CE15" s="16">
        <f t="shared" si="0"/>
        <v>2.3616678415355028</v>
      </c>
      <c r="CF15" s="16">
        <f t="shared" si="1"/>
        <v>3.0716724922124858</v>
      </c>
      <c r="CG15" s="17"/>
      <c r="CH15" s="18"/>
      <c r="CI15" s="43"/>
      <c r="CJ15" s="43"/>
      <c r="CK15" s="20"/>
      <c r="CL15" s="19"/>
      <c r="CM15" s="19"/>
    </row>
    <row r="16" spans="1:91" x14ac:dyDescent="0.25">
      <c r="A16" s="12">
        <v>7</v>
      </c>
      <c r="B16" s="11">
        <v>45119</v>
      </c>
      <c r="C16" s="12">
        <v>1169545.79</v>
      </c>
      <c r="D16" s="12">
        <v>587276.65</v>
      </c>
      <c r="E16" s="12">
        <v>787591.47</v>
      </c>
      <c r="F16" s="12"/>
      <c r="G16" s="12">
        <v>5943920.6299999999</v>
      </c>
      <c r="H16" s="12">
        <v>0</v>
      </c>
      <c r="I16" s="12">
        <v>0</v>
      </c>
      <c r="J16" s="12"/>
      <c r="K16" s="12">
        <v>13105000</v>
      </c>
      <c r="L16" s="12"/>
      <c r="M16" s="12">
        <v>0</v>
      </c>
      <c r="N16" s="12"/>
      <c r="O16" s="12">
        <v>7488425</v>
      </c>
      <c r="P16" s="12">
        <v>7488425</v>
      </c>
      <c r="Q16" s="12">
        <v>0</v>
      </c>
      <c r="R16" s="12">
        <v>0</v>
      </c>
      <c r="S16" s="12">
        <v>3268675.43</v>
      </c>
      <c r="T16" s="12">
        <v>3268675.43</v>
      </c>
      <c r="U16" s="12">
        <v>5325661.76</v>
      </c>
      <c r="V16" s="12"/>
      <c r="W16" s="12">
        <v>26437496.559999999</v>
      </c>
      <c r="X16" s="12">
        <v>11344377.09</v>
      </c>
      <c r="Y16" s="12">
        <v>1848550.52</v>
      </c>
      <c r="Z16" s="12">
        <v>939759.88</v>
      </c>
      <c r="AA16" s="12">
        <v>8574821.0800000001</v>
      </c>
      <c r="AB16" s="12">
        <v>3510896.58</v>
      </c>
      <c r="AC16" s="12">
        <v>601051.39</v>
      </c>
      <c r="AD16" s="12">
        <v>596501.52</v>
      </c>
      <c r="AE16" s="12">
        <v>0</v>
      </c>
      <c r="AF16" s="12">
        <v>0</v>
      </c>
      <c r="AG16" s="12">
        <v>2071464.76</v>
      </c>
      <c r="AH16" s="12">
        <v>191398.91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19.8</v>
      </c>
      <c r="AT16" s="12">
        <v>0</v>
      </c>
      <c r="AU16" s="12">
        <v>75477.94</v>
      </c>
      <c r="AV16" s="12">
        <v>61543.7</v>
      </c>
      <c r="AW16" s="12">
        <v>305325.21999999997</v>
      </c>
      <c r="AX16" s="12">
        <v>304881.67</v>
      </c>
      <c r="AY16" s="14">
        <v>132653.23000000001</v>
      </c>
      <c r="AZ16" s="14">
        <v>41088.79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13609363.939999999</v>
      </c>
      <c r="BH16" s="12">
        <v>5646071.0499999998</v>
      </c>
      <c r="BI16" s="14">
        <v>23462.48</v>
      </c>
      <c r="BJ16" s="14">
        <v>9.51</v>
      </c>
      <c r="BK16" s="14">
        <v>142122.26</v>
      </c>
      <c r="BL16" s="14">
        <v>22137.52</v>
      </c>
      <c r="BM16" s="14">
        <v>0</v>
      </c>
      <c r="BN16" s="14">
        <v>0</v>
      </c>
      <c r="BO16" s="14">
        <v>0</v>
      </c>
      <c r="BP16" s="14">
        <v>0</v>
      </c>
      <c r="BQ16" s="14">
        <v>1359237.02</v>
      </c>
      <c r="BR16" s="14">
        <v>1353830.43</v>
      </c>
      <c r="BS16" s="14">
        <v>85121.57</v>
      </c>
      <c r="BT16" s="14">
        <v>1159.82</v>
      </c>
      <c r="BU16" s="14">
        <v>0</v>
      </c>
      <c r="BV16" s="14">
        <v>0</v>
      </c>
      <c r="BW16" s="14">
        <v>304688.57</v>
      </c>
      <c r="BX16" s="14">
        <v>304537.84000000003</v>
      </c>
      <c r="BY16" s="14">
        <v>416911.67</v>
      </c>
      <c r="BZ16" s="14">
        <v>143027.89000000001</v>
      </c>
      <c r="CA16" s="12">
        <v>2331543.5699999998</v>
      </c>
      <c r="CB16" s="12">
        <v>1824703</v>
      </c>
      <c r="CC16" s="13">
        <v>11277820.369999999</v>
      </c>
      <c r="CD16" s="13">
        <v>3821368.05</v>
      </c>
      <c r="CE16" s="16">
        <f t="shared" si="0"/>
        <v>2.3442026644018981</v>
      </c>
      <c r="CF16" s="16">
        <f t="shared" si="1"/>
        <v>2.9686690581923929</v>
      </c>
      <c r="CG16" s="17"/>
      <c r="CH16" s="18"/>
      <c r="CI16" s="43"/>
      <c r="CJ16" s="43"/>
      <c r="CK16" s="20"/>
      <c r="CL16" s="19"/>
      <c r="CM16" s="19"/>
    </row>
    <row r="17" spans="1:91" x14ac:dyDescent="0.25">
      <c r="A17" s="12">
        <v>8</v>
      </c>
      <c r="B17" s="11">
        <v>45120</v>
      </c>
      <c r="C17" s="12">
        <v>1207211.8</v>
      </c>
      <c r="D17" s="12">
        <v>602153.68999999994</v>
      </c>
      <c r="E17" s="12">
        <v>471070.49</v>
      </c>
      <c r="F17" s="12"/>
      <c r="G17" s="12">
        <v>5946101.4699999997</v>
      </c>
      <c r="H17" s="12">
        <v>0</v>
      </c>
      <c r="I17" s="12">
        <v>0</v>
      </c>
      <c r="J17" s="12"/>
      <c r="K17" s="12">
        <v>13255000</v>
      </c>
      <c r="L17" s="12"/>
      <c r="M17" s="12">
        <v>0</v>
      </c>
      <c r="N17" s="12"/>
      <c r="O17" s="12">
        <v>7493640</v>
      </c>
      <c r="P17" s="12">
        <v>7493640</v>
      </c>
      <c r="Q17" s="12">
        <v>0</v>
      </c>
      <c r="R17" s="12">
        <v>0</v>
      </c>
      <c r="S17" s="12">
        <v>3267808.47</v>
      </c>
      <c r="T17" s="12">
        <v>3267808.47</v>
      </c>
      <c r="U17" s="12">
        <v>5325661.76</v>
      </c>
      <c r="V17" s="12"/>
      <c r="W17" s="12">
        <v>26315170.460000001</v>
      </c>
      <c r="X17" s="12">
        <v>11363602.15</v>
      </c>
      <c r="Y17" s="12">
        <v>1819780.61</v>
      </c>
      <c r="Z17" s="12">
        <v>939679.1</v>
      </c>
      <c r="AA17" s="12">
        <v>8659689.4800000004</v>
      </c>
      <c r="AB17" s="12">
        <v>3617568.85</v>
      </c>
      <c r="AC17" s="12">
        <v>308365.67</v>
      </c>
      <c r="AD17" s="12">
        <v>303748.98</v>
      </c>
      <c r="AE17" s="12">
        <v>5.18</v>
      </c>
      <c r="AF17" s="12">
        <v>0</v>
      </c>
      <c r="AG17" s="12">
        <v>2096168.72</v>
      </c>
      <c r="AH17" s="12">
        <v>191521.89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19.8</v>
      </c>
      <c r="AT17" s="12">
        <v>0</v>
      </c>
      <c r="AU17" s="12">
        <v>72530.509999999995</v>
      </c>
      <c r="AV17" s="12">
        <v>61530.19</v>
      </c>
      <c r="AW17" s="12">
        <v>205009.73</v>
      </c>
      <c r="AX17" s="12">
        <v>204618.63</v>
      </c>
      <c r="AY17" s="14">
        <v>108404.02</v>
      </c>
      <c r="AZ17" s="14">
        <v>26572.33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13269973.720000001</v>
      </c>
      <c r="BH17" s="12">
        <v>5345239.9800000004</v>
      </c>
      <c r="BI17" s="14">
        <v>23871.63</v>
      </c>
      <c r="BJ17" s="14">
        <v>9.51</v>
      </c>
      <c r="BK17" s="14">
        <v>141084</v>
      </c>
      <c r="BL17" s="14">
        <v>21783.75</v>
      </c>
      <c r="BM17" s="14">
        <v>0</v>
      </c>
      <c r="BN17" s="14">
        <v>0</v>
      </c>
      <c r="BO17" s="14">
        <v>0</v>
      </c>
      <c r="BP17" s="14">
        <v>0</v>
      </c>
      <c r="BQ17" s="14">
        <v>1358177.3</v>
      </c>
      <c r="BR17" s="14">
        <v>1352770.71</v>
      </c>
      <c r="BS17" s="14">
        <v>102553.08</v>
      </c>
      <c r="BT17" s="14">
        <v>1159.82</v>
      </c>
      <c r="BU17" s="14">
        <v>0</v>
      </c>
      <c r="BV17" s="14">
        <v>0</v>
      </c>
      <c r="BW17" s="14">
        <v>204584.53</v>
      </c>
      <c r="BX17" s="14">
        <v>204406.03</v>
      </c>
      <c r="BY17" s="14">
        <v>328191.15000000002</v>
      </c>
      <c r="BZ17" s="14">
        <v>134273.17000000001</v>
      </c>
      <c r="CA17" s="12">
        <v>2158461.6800000002</v>
      </c>
      <c r="CB17" s="12">
        <v>1714402.98</v>
      </c>
      <c r="CC17" s="13">
        <v>11111512.029999999</v>
      </c>
      <c r="CD17" s="13">
        <v>3630837</v>
      </c>
      <c r="CE17" s="16">
        <f t="shared" si="0"/>
        <v>2.3682798874673048</v>
      </c>
      <c r="CF17" s="16">
        <f t="shared" si="1"/>
        <v>3.129747259378485</v>
      </c>
      <c r="CG17" s="17"/>
      <c r="CH17" s="18"/>
      <c r="CI17" s="43"/>
      <c r="CJ17" s="43"/>
      <c r="CK17" s="20"/>
      <c r="CL17" s="19"/>
      <c r="CM17" s="19"/>
    </row>
    <row r="18" spans="1:91" x14ac:dyDescent="0.25">
      <c r="A18" s="12">
        <v>9</v>
      </c>
      <c r="B18" s="11">
        <v>45121</v>
      </c>
      <c r="C18" s="12">
        <v>1167858.1399999999</v>
      </c>
      <c r="D18" s="12">
        <v>594069.05000000005</v>
      </c>
      <c r="E18" s="12">
        <v>464133.88</v>
      </c>
      <c r="F18" s="12"/>
      <c r="G18" s="12">
        <v>5948301.7999999998</v>
      </c>
      <c r="H18" s="12">
        <v>0</v>
      </c>
      <c r="I18" s="12">
        <v>0</v>
      </c>
      <c r="J18" s="12"/>
      <c r="K18" s="12">
        <v>13455000</v>
      </c>
      <c r="L18" s="12"/>
      <c r="M18" s="12">
        <v>0</v>
      </c>
      <c r="N18" s="12"/>
      <c r="O18" s="12">
        <v>7499305</v>
      </c>
      <c r="P18" s="12">
        <v>7499305</v>
      </c>
      <c r="Q18" s="12">
        <v>0</v>
      </c>
      <c r="R18" s="12">
        <v>0</v>
      </c>
      <c r="S18" s="12">
        <v>3351152.98</v>
      </c>
      <c r="T18" s="12">
        <v>3351152.98</v>
      </c>
      <c r="U18" s="12">
        <v>5325661.76</v>
      </c>
      <c r="V18" s="12"/>
      <c r="W18" s="12">
        <v>26560090.030000001</v>
      </c>
      <c r="X18" s="12">
        <v>11444527.02</v>
      </c>
      <c r="Y18" s="12">
        <v>1832162.64</v>
      </c>
      <c r="Z18" s="12">
        <v>937552.87</v>
      </c>
      <c r="AA18" s="12">
        <v>8593355.0600000005</v>
      </c>
      <c r="AB18" s="12">
        <v>3550371.14</v>
      </c>
      <c r="AC18" s="12">
        <v>466366.16</v>
      </c>
      <c r="AD18" s="12">
        <v>461733.43</v>
      </c>
      <c r="AE18" s="12">
        <v>0</v>
      </c>
      <c r="AF18" s="12">
        <v>0</v>
      </c>
      <c r="AG18" s="12">
        <v>2101502.0299999998</v>
      </c>
      <c r="AH18" s="12">
        <v>191513.56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19.8</v>
      </c>
      <c r="AT18" s="12">
        <v>0</v>
      </c>
      <c r="AU18" s="12">
        <v>72172.42</v>
      </c>
      <c r="AV18" s="12">
        <v>61543.16</v>
      </c>
      <c r="AW18" s="12">
        <v>176662.88</v>
      </c>
      <c r="AX18" s="12">
        <v>175679.04</v>
      </c>
      <c r="AY18" s="14">
        <v>100566.26</v>
      </c>
      <c r="AZ18" s="14">
        <v>40232.129999999997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13342807.25</v>
      </c>
      <c r="BH18" s="12">
        <v>5418625.3300000001</v>
      </c>
      <c r="BI18" s="14">
        <v>23128.34</v>
      </c>
      <c r="BJ18" s="14">
        <v>9.5299999999999994</v>
      </c>
      <c r="BK18" s="14">
        <v>136688.31</v>
      </c>
      <c r="BL18" s="14">
        <v>19224.189999999999</v>
      </c>
      <c r="BM18" s="14">
        <v>0</v>
      </c>
      <c r="BN18" s="14">
        <v>0</v>
      </c>
      <c r="BO18" s="14">
        <v>0</v>
      </c>
      <c r="BP18" s="14">
        <v>0</v>
      </c>
      <c r="BQ18" s="14">
        <v>1089600.56</v>
      </c>
      <c r="BR18" s="14">
        <v>1081393.19</v>
      </c>
      <c r="BS18" s="14">
        <v>106028.1</v>
      </c>
      <c r="BT18" s="14">
        <v>4634.84</v>
      </c>
      <c r="BU18" s="14">
        <v>0</v>
      </c>
      <c r="BV18" s="14">
        <v>0</v>
      </c>
      <c r="BW18" s="14">
        <v>175576.98</v>
      </c>
      <c r="BX18" s="14">
        <v>175136.09</v>
      </c>
      <c r="BY18" s="14">
        <v>281015.67</v>
      </c>
      <c r="BZ18" s="14">
        <v>121590.92</v>
      </c>
      <c r="CA18" s="12">
        <v>1812037.96</v>
      </c>
      <c r="CB18" s="12">
        <v>1401988.75</v>
      </c>
      <c r="CC18" s="13">
        <v>11530769.289999999</v>
      </c>
      <c r="CD18" s="13">
        <v>4016636.58</v>
      </c>
      <c r="CE18" s="16">
        <f t="shared" si="0"/>
        <v>2.3034100641519299</v>
      </c>
      <c r="CF18" s="16">
        <f t="shared" si="1"/>
        <v>2.8492811814206997</v>
      </c>
      <c r="CG18" s="17"/>
      <c r="CH18" s="18"/>
      <c r="CI18" s="43"/>
      <c r="CJ18" s="43"/>
      <c r="CK18" s="20"/>
      <c r="CL18" s="19"/>
      <c r="CM18" s="19"/>
    </row>
    <row r="19" spans="1:91" x14ac:dyDescent="0.25">
      <c r="A19" s="12">
        <v>10</v>
      </c>
      <c r="B19" s="11">
        <v>45122</v>
      </c>
      <c r="C19" s="12">
        <v>1197807.5</v>
      </c>
      <c r="D19" s="12">
        <v>576918.01</v>
      </c>
      <c r="E19" s="12">
        <v>413401.71</v>
      </c>
      <c r="F19" s="12"/>
      <c r="G19" s="12">
        <v>5950502.5800000001</v>
      </c>
      <c r="H19" s="12">
        <v>0</v>
      </c>
      <c r="I19" s="12">
        <v>0</v>
      </c>
      <c r="J19" s="12"/>
      <c r="K19" s="12">
        <v>13039000</v>
      </c>
      <c r="L19" s="12"/>
      <c r="M19" s="12">
        <v>0</v>
      </c>
      <c r="N19" s="12"/>
      <c r="O19" s="12">
        <v>7528195</v>
      </c>
      <c r="P19" s="12">
        <v>7528195</v>
      </c>
      <c r="Q19" s="12">
        <v>0</v>
      </c>
      <c r="R19" s="12">
        <v>0</v>
      </c>
      <c r="S19" s="12">
        <v>2896802.78</v>
      </c>
      <c r="T19" s="12">
        <v>2896802.78</v>
      </c>
      <c r="U19" s="12">
        <v>5325661.76</v>
      </c>
      <c r="V19" s="12"/>
      <c r="W19" s="12">
        <v>25700047.809999999</v>
      </c>
      <c r="X19" s="12">
        <v>11001915.789999999</v>
      </c>
      <c r="Y19" s="12">
        <v>1863095.21</v>
      </c>
      <c r="Z19" s="12">
        <v>939962.28</v>
      </c>
      <c r="AA19" s="12">
        <v>8198142.7999999998</v>
      </c>
      <c r="AB19" s="12">
        <v>3508092.66</v>
      </c>
      <c r="AC19" s="12">
        <v>355680.32</v>
      </c>
      <c r="AD19" s="12">
        <v>351072.99</v>
      </c>
      <c r="AE19" s="12">
        <v>0</v>
      </c>
      <c r="AF19" s="12">
        <v>0</v>
      </c>
      <c r="AG19" s="12">
        <v>2043341.18</v>
      </c>
      <c r="AH19" s="12">
        <v>191753.29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19.8</v>
      </c>
      <c r="AT19" s="12">
        <v>0</v>
      </c>
      <c r="AU19" s="12">
        <v>73110.3</v>
      </c>
      <c r="AV19" s="12">
        <v>61587.9</v>
      </c>
      <c r="AW19" s="12">
        <v>159090.37</v>
      </c>
      <c r="AX19" s="12">
        <v>158932.07999999999</v>
      </c>
      <c r="AY19" s="14">
        <v>91764.39</v>
      </c>
      <c r="AZ19" s="14">
        <v>31306.639999999999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12784244.369999999</v>
      </c>
      <c r="BH19" s="12">
        <v>5242707.84</v>
      </c>
      <c r="BI19" s="14">
        <v>22615.61</v>
      </c>
      <c r="BJ19" s="14">
        <v>9.5299999999999994</v>
      </c>
      <c r="BK19" s="14">
        <v>130339.14</v>
      </c>
      <c r="BL19" s="14">
        <v>17239.47</v>
      </c>
      <c r="BM19" s="14">
        <v>0</v>
      </c>
      <c r="BN19" s="14">
        <v>0</v>
      </c>
      <c r="BO19" s="14">
        <v>0</v>
      </c>
      <c r="BP19" s="14">
        <v>0</v>
      </c>
      <c r="BQ19" s="14">
        <v>1515601.93</v>
      </c>
      <c r="BR19" s="14">
        <v>1357195.34</v>
      </c>
      <c r="BS19" s="14">
        <v>106125.33</v>
      </c>
      <c r="BT19" s="14">
        <v>4732.07</v>
      </c>
      <c r="BU19" s="14">
        <v>0</v>
      </c>
      <c r="BV19" s="14">
        <v>0</v>
      </c>
      <c r="BW19" s="14">
        <v>159099.99</v>
      </c>
      <c r="BX19" s="14">
        <v>158893.54999999999</v>
      </c>
      <c r="BY19" s="14">
        <v>320611.33</v>
      </c>
      <c r="BZ19" s="14">
        <v>117710.14</v>
      </c>
      <c r="CA19" s="12">
        <v>2254393.33</v>
      </c>
      <c r="CB19" s="12">
        <v>1655780.1</v>
      </c>
      <c r="CC19" s="13">
        <v>10529851.039999999</v>
      </c>
      <c r="CD19" s="13">
        <v>3586927.73</v>
      </c>
      <c r="CE19" s="16">
        <f t="shared" si="0"/>
        <v>2.4406848408750141</v>
      </c>
      <c r="CF19" s="16">
        <f t="shared" si="1"/>
        <v>3.0672253856645164</v>
      </c>
      <c r="CG19" s="17"/>
      <c r="CH19" s="18"/>
      <c r="CI19" s="43"/>
      <c r="CJ19" s="43"/>
      <c r="CK19" s="20"/>
      <c r="CL19" s="19"/>
      <c r="CM19" s="19"/>
    </row>
    <row r="20" spans="1:91" x14ac:dyDescent="0.25">
      <c r="A20" s="12">
        <v>11</v>
      </c>
      <c r="B20" s="11">
        <v>45125</v>
      </c>
      <c r="C20" s="12">
        <v>1172287.0900000001</v>
      </c>
      <c r="D20" s="12">
        <v>575683.6</v>
      </c>
      <c r="E20" s="12">
        <v>740226.87</v>
      </c>
      <c r="F20" s="12"/>
      <c r="G20" s="12">
        <v>5957060.4900000002</v>
      </c>
      <c r="H20" s="12">
        <v>0</v>
      </c>
      <c r="I20" s="12">
        <v>0</v>
      </c>
      <c r="J20" s="12"/>
      <c r="K20" s="12">
        <v>13089000</v>
      </c>
      <c r="L20" s="12"/>
      <c r="M20" s="12">
        <v>0</v>
      </c>
      <c r="N20" s="12"/>
      <c r="O20" s="12">
        <v>5526432</v>
      </c>
      <c r="P20" s="12">
        <v>5526432</v>
      </c>
      <c r="Q20" s="12">
        <v>0</v>
      </c>
      <c r="R20" s="12">
        <v>0</v>
      </c>
      <c r="S20" s="12">
        <v>4979474.83</v>
      </c>
      <c r="T20" s="12">
        <v>4979474.83</v>
      </c>
      <c r="U20" s="12">
        <v>5325661.76</v>
      </c>
      <c r="V20" s="12"/>
      <c r="W20" s="12">
        <v>26138819.52</v>
      </c>
      <c r="X20" s="12">
        <v>11081590.43</v>
      </c>
      <c r="Y20" s="12">
        <v>1871228.53</v>
      </c>
      <c r="Z20" s="12">
        <v>947588.86</v>
      </c>
      <c r="AA20" s="12">
        <v>8403599.3000000007</v>
      </c>
      <c r="AB20" s="12">
        <v>3516543.35</v>
      </c>
      <c r="AC20" s="12">
        <v>391571.28</v>
      </c>
      <c r="AD20" s="12">
        <v>386991.97</v>
      </c>
      <c r="AE20" s="12">
        <v>0</v>
      </c>
      <c r="AF20" s="12">
        <v>0</v>
      </c>
      <c r="AG20" s="12">
        <v>2168261.77</v>
      </c>
      <c r="AH20" s="12">
        <v>218512.12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642.82000000000005</v>
      </c>
      <c r="AT20" s="12">
        <v>614.35</v>
      </c>
      <c r="AU20" s="12">
        <v>72227.3</v>
      </c>
      <c r="AV20" s="12">
        <v>61529.66</v>
      </c>
      <c r="AW20" s="12">
        <v>158182.56</v>
      </c>
      <c r="AX20" s="12">
        <v>158020.54999999999</v>
      </c>
      <c r="AY20" s="14">
        <v>95975.73</v>
      </c>
      <c r="AZ20" s="14">
        <v>36978.51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13161689.279999999</v>
      </c>
      <c r="BH20" s="12">
        <v>5326779.38</v>
      </c>
      <c r="BI20" s="14">
        <v>22719.7</v>
      </c>
      <c r="BJ20" s="14">
        <v>9.5299999999999994</v>
      </c>
      <c r="BK20" s="14">
        <v>134517.64000000001</v>
      </c>
      <c r="BL20" s="14">
        <v>22393.49</v>
      </c>
      <c r="BM20" s="14">
        <v>0</v>
      </c>
      <c r="BN20" s="14">
        <v>0</v>
      </c>
      <c r="BO20" s="14">
        <v>0</v>
      </c>
      <c r="BP20" s="14">
        <v>0</v>
      </c>
      <c r="BQ20" s="14">
        <v>1334716.3600000001</v>
      </c>
      <c r="BR20" s="14">
        <v>1328991.6200000001</v>
      </c>
      <c r="BS20" s="14">
        <v>104868.29</v>
      </c>
      <c r="BT20" s="14">
        <v>3475.03</v>
      </c>
      <c r="BU20" s="14">
        <v>0</v>
      </c>
      <c r="BV20" s="14">
        <v>0</v>
      </c>
      <c r="BW20" s="14">
        <v>157895.82</v>
      </c>
      <c r="BX20" s="14">
        <v>157877.18</v>
      </c>
      <c r="BY20" s="14">
        <v>478020.23</v>
      </c>
      <c r="BZ20" s="14">
        <v>143250.51</v>
      </c>
      <c r="CA20" s="12">
        <v>2232738.04</v>
      </c>
      <c r="CB20" s="12">
        <v>1655997.36</v>
      </c>
      <c r="CC20" s="13">
        <v>10928951.24</v>
      </c>
      <c r="CD20" s="13">
        <v>3670782.02</v>
      </c>
      <c r="CE20" s="16">
        <f t="shared" si="0"/>
        <v>2.3917042857993387</v>
      </c>
      <c r="CF20" s="16">
        <f t="shared" si="1"/>
        <v>3.0188636561971607</v>
      </c>
      <c r="CG20" s="17"/>
      <c r="CH20" s="18"/>
      <c r="CI20" s="43"/>
      <c r="CJ20" s="43"/>
      <c r="CK20" s="20"/>
      <c r="CL20" s="19"/>
      <c r="CM20" s="19"/>
    </row>
    <row r="21" spans="1:91" x14ac:dyDescent="0.25">
      <c r="A21" s="12">
        <v>12</v>
      </c>
      <c r="B21" s="11">
        <v>45126</v>
      </c>
      <c r="C21" s="12">
        <v>1151408.23</v>
      </c>
      <c r="D21" s="12">
        <v>570038.25</v>
      </c>
      <c r="E21" s="12">
        <v>514929.47</v>
      </c>
      <c r="F21" s="12"/>
      <c r="G21" s="12">
        <v>5961945.3700000001</v>
      </c>
      <c r="H21" s="12">
        <v>0</v>
      </c>
      <c r="I21" s="12">
        <v>0</v>
      </c>
      <c r="J21" s="12"/>
      <c r="K21" s="12">
        <v>13539000</v>
      </c>
      <c r="L21" s="12"/>
      <c r="M21" s="12">
        <v>0</v>
      </c>
      <c r="N21" s="12"/>
      <c r="O21" s="12">
        <v>5528077</v>
      </c>
      <c r="P21" s="12">
        <v>5528077</v>
      </c>
      <c r="Q21" s="12">
        <v>0</v>
      </c>
      <c r="R21" s="12">
        <v>0</v>
      </c>
      <c r="S21" s="12">
        <v>4791461.1399999997</v>
      </c>
      <c r="T21" s="12">
        <v>4791461.1399999997</v>
      </c>
      <c r="U21" s="12">
        <v>5325661.76</v>
      </c>
      <c r="V21" s="12"/>
      <c r="W21" s="12">
        <v>26161159.449999999</v>
      </c>
      <c r="X21" s="12">
        <v>10889576.390000001</v>
      </c>
      <c r="Y21" s="12">
        <v>1872274.32</v>
      </c>
      <c r="Z21" s="12">
        <v>966088.97</v>
      </c>
      <c r="AA21" s="12">
        <v>8467848.1400000006</v>
      </c>
      <c r="AB21" s="12">
        <v>3506112.11</v>
      </c>
      <c r="AC21" s="12">
        <v>497017.05</v>
      </c>
      <c r="AD21" s="12">
        <v>492461.88</v>
      </c>
      <c r="AE21" s="12">
        <v>4.3899999999999997</v>
      </c>
      <c r="AF21" s="12">
        <v>0</v>
      </c>
      <c r="AG21" s="12">
        <v>1940073.68</v>
      </c>
      <c r="AH21" s="12">
        <v>218524.25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642.82000000000005</v>
      </c>
      <c r="AT21" s="12">
        <v>614.35</v>
      </c>
      <c r="AU21" s="12">
        <v>103148.28</v>
      </c>
      <c r="AV21" s="12">
        <v>61623.73</v>
      </c>
      <c r="AW21" s="12">
        <v>185313.6</v>
      </c>
      <c r="AX21" s="12">
        <v>185252.61</v>
      </c>
      <c r="AY21" s="14">
        <v>103135.12</v>
      </c>
      <c r="AZ21" s="14">
        <v>43755.9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13169457.4</v>
      </c>
      <c r="BH21" s="12">
        <v>5474433.7999999998</v>
      </c>
      <c r="BI21" s="14">
        <v>22833.41</v>
      </c>
      <c r="BJ21" s="14">
        <v>15.27</v>
      </c>
      <c r="BK21" s="14">
        <v>136423.97</v>
      </c>
      <c r="BL21" s="14">
        <v>26643.19</v>
      </c>
      <c r="BM21" s="14">
        <v>0</v>
      </c>
      <c r="BN21" s="14">
        <v>0</v>
      </c>
      <c r="BO21" s="14">
        <v>0</v>
      </c>
      <c r="BP21" s="14">
        <v>0</v>
      </c>
      <c r="BQ21" s="14">
        <v>1333310.08</v>
      </c>
      <c r="BR21" s="14">
        <v>1325186.06</v>
      </c>
      <c r="BS21" s="14">
        <v>104868.29</v>
      </c>
      <c r="BT21" s="14">
        <v>3475.03</v>
      </c>
      <c r="BU21" s="14">
        <v>0</v>
      </c>
      <c r="BV21" s="14">
        <v>0</v>
      </c>
      <c r="BW21" s="14">
        <v>185285.3</v>
      </c>
      <c r="BX21" s="14">
        <v>185238.46</v>
      </c>
      <c r="BY21" s="14">
        <v>707043.65</v>
      </c>
      <c r="BZ21" s="14">
        <v>387858.44</v>
      </c>
      <c r="CA21" s="12">
        <v>2489764.69</v>
      </c>
      <c r="CB21" s="12">
        <v>1928416.44</v>
      </c>
      <c r="CC21" s="13">
        <v>10679692.710000001</v>
      </c>
      <c r="CD21" s="13">
        <v>3546017.37</v>
      </c>
      <c r="CE21" s="16">
        <f t="shared" si="0"/>
        <v>2.4496172465246895</v>
      </c>
      <c r="CF21" s="16">
        <f t="shared" si="1"/>
        <v>3.0709314855950636</v>
      </c>
      <c r="CG21" s="17"/>
      <c r="CH21" s="18"/>
      <c r="CI21" s="43"/>
      <c r="CJ21" s="43"/>
      <c r="CK21" s="20"/>
      <c r="CL21" s="19"/>
      <c r="CM21" s="19"/>
    </row>
    <row r="22" spans="1:91" x14ac:dyDescent="0.25">
      <c r="A22" s="12">
        <v>13</v>
      </c>
      <c r="B22" s="11">
        <v>45127</v>
      </c>
      <c r="C22" s="12">
        <v>1177380.9099999999</v>
      </c>
      <c r="D22" s="12">
        <v>556712.18999999994</v>
      </c>
      <c r="E22" s="12">
        <v>586250.16</v>
      </c>
      <c r="F22" s="12"/>
      <c r="G22" s="12">
        <v>5964173</v>
      </c>
      <c r="H22" s="12">
        <v>0</v>
      </c>
      <c r="I22" s="12">
        <v>0</v>
      </c>
      <c r="J22" s="12"/>
      <c r="K22" s="12">
        <v>13939000</v>
      </c>
      <c r="L22" s="12"/>
      <c r="M22" s="12">
        <v>0</v>
      </c>
      <c r="N22" s="12"/>
      <c r="O22" s="12">
        <v>5531547</v>
      </c>
      <c r="P22" s="12">
        <v>5531547</v>
      </c>
      <c r="Q22" s="12">
        <v>0</v>
      </c>
      <c r="R22" s="12">
        <v>0</v>
      </c>
      <c r="S22" s="12">
        <v>5157515.5</v>
      </c>
      <c r="T22" s="12">
        <v>5157515.5</v>
      </c>
      <c r="U22" s="12">
        <v>5325661.76</v>
      </c>
      <c r="V22" s="12"/>
      <c r="W22" s="12">
        <v>27030204.800000001</v>
      </c>
      <c r="X22" s="12">
        <v>11245774.689999999</v>
      </c>
      <c r="Y22" s="12">
        <v>1848550.99</v>
      </c>
      <c r="Z22" s="12">
        <v>969733.11</v>
      </c>
      <c r="AA22" s="12">
        <v>8683792.5099999998</v>
      </c>
      <c r="AB22" s="12">
        <v>3522510.28</v>
      </c>
      <c r="AC22" s="12">
        <v>823618.48</v>
      </c>
      <c r="AD22" s="12">
        <v>819030.22</v>
      </c>
      <c r="AE22" s="12">
        <v>0</v>
      </c>
      <c r="AF22" s="12">
        <v>0</v>
      </c>
      <c r="AG22" s="12">
        <v>1968491.81</v>
      </c>
      <c r="AH22" s="12">
        <v>214210.28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642.82000000000005</v>
      </c>
      <c r="AT22" s="12">
        <v>614.35</v>
      </c>
      <c r="AU22" s="12">
        <v>69199.06</v>
      </c>
      <c r="AV22" s="12">
        <v>61597.18</v>
      </c>
      <c r="AW22" s="12">
        <v>195786.47</v>
      </c>
      <c r="AX22" s="12">
        <v>195693.82</v>
      </c>
      <c r="AY22" s="14">
        <v>90647.28</v>
      </c>
      <c r="AZ22" s="14">
        <v>32261.27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13680729.42</v>
      </c>
      <c r="BH22" s="12">
        <v>5815650.5099999998</v>
      </c>
      <c r="BI22" s="14">
        <v>23671.11</v>
      </c>
      <c r="BJ22" s="14">
        <v>15.27</v>
      </c>
      <c r="BK22" s="14">
        <v>133496.15</v>
      </c>
      <c r="BL22" s="14">
        <v>26705.96</v>
      </c>
      <c r="BM22" s="14">
        <v>0</v>
      </c>
      <c r="BN22" s="14">
        <v>0</v>
      </c>
      <c r="BO22" s="14">
        <v>0</v>
      </c>
      <c r="BP22" s="14">
        <v>0</v>
      </c>
      <c r="BQ22" s="14">
        <v>1390748.82</v>
      </c>
      <c r="BR22" s="14">
        <v>1383521.1</v>
      </c>
      <c r="BS22" s="14">
        <v>113939.52</v>
      </c>
      <c r="BT22" s="14">
        <v>3475.03</v>
      </c>
      <c r="BU22" s="14">
        <v>0</v>
      </c>
      <c r="BV22" s="14">
        <v>0</v>
      </c>
      <c r="BW22" s="14">
        <v>196029.69</v>
      </c>
      <c r="BX22" s="14">
        <v>195815.43</v>
      </c>
      <c r="BY22" s="14">
        <v>588451.88</v>
      </c>
      <c r="BZ22" s="14">
        <v>394840.91</v>
      </c>
      <c r="CA22" s="12">
        <v>2446337.17</v>
      </c>
      <c r="CB22" s="12">
        <v>2004373.69</v>
      </c>
      <c r="CC22" s="13">
        <v>11234392.25</v>
      </c>
      <c r="CD22" s="13">
        <v>3811276.81</v>
      </c>
      <c r="CE22" s="16">
        <f t="shared" si="0"/>
        <v>2.406022880320918</v>
      </c>
      <c r="CF22" s="16">
        <f t="shared" si="1"/>
        <v>2.9506580735603927</v>
      </c>
      <c r="CG22" s="17"/>
      <c r="CH22" s="18"/>
      <c r="CI22" s="43"/>
      <c r="CJ22" s="43"/>
      <c r="CK22" s="20"/>
      <c r="CL22" s="19"/>
      <c r="CM22" s="19"/>
    </row>
    <row r="23" spans="1:91" x14ac:dyDescent="0.25">
      <c r="A23" s="12">
        <v>14</v>
      </c>
      <c r="B23" s="11">
        <v>45128</v>
      </c>
      <c r="C23" s="12">
        <v>1322603.28</v>
      </c>
      <c r="D23" s="12">
        <v>714581.22</v>
      </c>
      <c r="E23" s="12">
        <v>537002.22</v>
      </c>
      <c r="F23" s="12"/>
      <c r="G23" s="12">
        <v>6169851.6900000004</v>
      </c>
      <c r="H23" s="12">
        <v>0</v>
      </c>
      <c r="I23" s="12">
        <v>0</v>
      </c>
      <c r="J23" s="12"/>
      <c r="K23" s="12">
        <v>13689000</v>
      </c>
      <c r="L23" s="12"/>
      <c r="M23" s="12">
        <v>0</v>
      </c>
      <c r="N23" s="12"/>
      <c r="O23" s="12">
        <v>7535875</v>
      </c>
      <c r="P23" s="12">
        <v>7535875</v>
      </c>
      <c r="Q23" s="12">
        <v>0</v>
      </c>
      <c r="R23" s="12">
        <v>0</v>
      </c>
      <c r="S23" s="12">
        <v>3350922.91</v>
      </c>
      <c r="T23" s="12">
        <v>3350922.91</v>
      </c>
      <c r="U23" s="12">
        <v>5325661.76</v>
      </c>
      <c r="V23" s="12"/>
      <c r="W23" s="12">
        <v>27279593.34</v>
      </c>
      <c r="X23" s="12">
        <v>11601379.130000001</v>
      </c>
      <c r="Y23" s="12">
        <v>1855745.19</v>
      </c>
      <c r="Z23" s="12">
        <v>977618.11</v>
      </c>
      <c r="AA23" s="12">
        <v>8582601.7400000002</v>
      </c>
      <c r="AB23" s="12">
        <v>3504344.15</v>
      </c>
      <c r="AC23" s="12">
        <v>609335.32999999996</v>
      </c>
      <c r="AD23" s="12">
        <v>604770.79</v>
      </c>
      <c r="AE23" s="12">
        <v>0</v>
      </c>
      <c r="AF23" s="12">
        <v>0</v>
      </c>
      <c r="AG23" s="12">
        <v>2139240.36</v>
      </c>
      <c r="AH23" s="12">
        <v>376257.21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642.82000000000005</v>
      </c>
      <c r="AT23" s="12">
        <v>614.35</v>
      </c>
      <c r="AU23" s="12">
        <v>74077.09</v>
      </c>
      <c r="AV23" s="12">
        <v>61531.07</v>
      </c>
      <c r="AW23" s="12">
        <v>171771.73</v>
      </c>
      <c r="AX23" s="12">
        <v>171676.2</v>
      </c>
      <c r="AY23" s="14">
        <v>141634.9</v>
      </c>
      <c r="AZ23" s="14">
        <v>81087.679999999993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13575049.17</v>
      </c>
      <c r="BH23" s="12">
        <v>5777899.5700000003</v>
      </c>
      <c r="BI23" s="14">
        <v>22263.41</v>
      </c>
      <c r="BJ23" s="14">
        <v>15.27</v>
      </c>
      <c r="BK23" s="14">
        <v>132675.26999999999</v>
      </c>
      <c r="BL23" s="14">
        <v>28924.65</v>
      </c>
      <c r="BM23" s="14">
        <v>0</v>
      </c>
      <c r="BN23" s="14">
        <v>0</v>
      </c>
      <c r="BO23" s="14">
        <v>0</v>
      </c>
      <c r="BP23" s="14">
        <v>0</v>
      </c>
      <c r="BQ23" s="14">
        <v>1400048.58</v>
      </c>
      <c r="BR23" s="14">
        <v>1391768.37</v>
      </c>
      <c r="BS23" s="14">
        <v>113939.52</v>
      </c>
      <c r="BT23" s="14">
        <v>3475.03</v>
      </c>
      <c r="BU23" s="14">
        <v>0</v>
      </c>
      <c r="BV23" s="14">
        <v>0</v>
      </c>
      <c r="BW23" s="14">
        <v>171822</v>
      </c>
      <c r="BX23" s="14">
        <v>171701.33</v>
      </c>
      <c r="BY23" s="14">
        <v>289699.63</v>
      </c>
      <c r="BZ23" s="14">
        <v>119327.75</v>
      </c>
      <c r="CA23" s="12">
        <v>2130448.4</v>
      </c>
      <c r="CB23" s="12">
        <v>1715212.39</v>
      </c>
      <c r="CC23" s="13">
        <v>11444600.77</v>
      </c>
      <c r="CD23" s="13">
        <v>4062687.18</v>
      </c>
      <c r="CE23" s="16">
        <f t="shared" si="0"/>
        <v>2.3836212278814162</v>
      </c>
      <c r="CF23" s="16">
        <f t="shared" si="1"/>
        <v>2.8555925218933544</v>
      </c>
      <c r="CG23" s="17"/>
      <c r="CH23" s="18"/>
      <c r="CI23" s="43"/>
      <c r="CJ23" s="43"/>
      <c r="CK23" s="20"/>
      <c r="CL23" s="19"/>
      <c r="CM23" s="19"/>
    </row>
    <row r="24" spans="1:91" x14ac:dyDescent="0.25">
      <c r="A24" s="12">
        <v>15</v>
      </c>
      <c r="B24" s="11">
        <v>45129</v>
      </c>
      <c r="C24" s="12">
        <v>1362699.37</v>
      </c>
      <c r="D24" s="12">
        <v>694593.6</v>
      </c>
      <c r="E24" s="12">
        <v>545735.25</v>
      </c>
      <c r="F24" s="12"/>
      <c r="G24" s="12">
        <v>6172178.1799999997</v>
      </c>
      <c r="H24" s="12">
        <v>0</v>
      </c>
      <c r="I24" s="12">
        <v>0</v>
      </c>
      <c r="J24" s="12"/>
      <c r="K24" s="12">
        <v>13270000</v>
      </c>
      <c r="L24" s="12"/>
      <c r="M24" s="12">
        <v>0</v>
      </c>
      <c r="N24" s="12"/>
      <c r="O24" s="12">
        <v>7534775</v>
      </c>
      <c r="P24" s="12">
        <v>7534775</v>
      </c>
      <c r="Q24" s="12">
        <v>0</v>
      </c>
      <c r="R24" s="12">
        <v>0</v>
      </c>
      <c r="S24" s="12">
        <v>3437779.61</v>
      </c>
      <c r="T24" s="12">
        <v>3437779.61</v>
      </c>
      <c r="U24" s="12">
        <v>5325661.76</v>
      </c>
      <c r="V24" s="12"/>
      <c r="W24" s="12">
        <v>26997505.640000001</v>
      </c>
      <c r="X24" s="12">
        <v>11667148.210000001</v>
      </c>
      <c r="Y24" s="12">
        <v>1858229.11</v>
      </c>
      <c r="Z24" s="12">
        <v>967360.29</v>
      </c>
      <c r="AA24" s="12">
        <v>8474686.6300000008</v>
      </c>
      <c r="AB24" s="12">
        <v>3499397.46</v>
      </c>
      <c r="AC24" s="12">
        <v>663279.73</v>
      </c>
      <c r="AD24" s="12">
        <v>658753.02</v>
      </c>
      <c r="AE24" s="12">
        <v>0</v>
      </c>
      <c r="AF24" s="12">
        <v>0</v>
      </c>
      <c r="AG24" s="12">
        <v>2152354.4300000002</v>
      </c>
      <c r="AH24" s="12">
        <v>400851.33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642.82000000000005</v>
      </c>
      <c r="AT24" s="12">
        <v>614.35</v>
      </c>
      <c r="AU24" s="12">
        <v>73548.19</v>
      </c>
      <c r="AV24" s="12">
        <v>61538.13</v>
      </c>
      <c r="AW24" s="12">
        <v>183803</v>
      </c>
      <c r="AX24" s="12">
        <v>183609.64</v>
      </c>
      <c r="AY24" s="14">
        <v>158645.21</v>
      </c>
      <c r="AZ24" s="14">
        <v>97822.79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13565189.1</v>
      </c>
      <c r="BH24" s="12">
        <v>5869947.0199999996</v>
      </c>
      <c r="BI24" s="14">
        <v>21637.39</v>
      </c>
      <c r="BJ24" s="14">
        <v>28.94</v>
      </c>
      <c r="BK24" s="14">
        <v>128246.55</v>
      </c>
      <c r="BL24" s="14">
        <v>28209.11</v>
      </c>
      <c r="BM24" s="14">
        <v>0</v>
      </c>
      <c r="BN24" s="14">
        <v>0</v>
      </c>
      <c r="BO24" s="14">
        <v>0</v>
      </c>
      <c r="BP24" s="14">
        <v>0</v>
      </c>
      <c r="BQ24" s="14">
        <v>1450692.55</v>
      </c>
      <c r="BR24" s="14">
        <v>1345763.58</v>
      </c>
      <c r="BS24" s="14">
        <v>105088.84</v>
      </c>
      <c r="BT24" s="14">
        <v>3475.03</v>
      </c>
      <c r="BU24" s="14">
        <v>0</v>
      </c>
      <c r="BV24" s="14">
        <v>0</v>
      </c>
      <c r="BW24" s="14">
        <v>184840.06</v>
      </c>
      <c r="BX24" s="14">
        <v>184128.17</v>
      </c>
      <c r="BY24" s="14">
        <v>313998.53000000003</v>
      </c>
      <c r="BZ24" s="14">
        <v>120381.41</v>
      </c>
      <c r="CA24" s="12">
        <v>2204503.92</v>
      </c>
      <c r="CB24" s="12">
        <v>1681986.24</v>
      </c>
      <c r="CC24" s="13">
        <v>11360685.189999999</v>
      </c>
      <c r="CD24" s="13">
        <v>4187960.78</v>
      </c>
      <c r="CE24" s="16">
        <f t="shared" si="0"/>
        <v>2.3763976545854804</v>
      </c>
      <c r="CF24" s="16">
        <f t="shared" si="1"/>
        <v>2.7858780974543897</v>
      </c>
      <c r="CG24" s="17"/>
      <c r="CH24" s="18"/>
      <c r="CI24" s="43"/>
      <c r="CJ24" s="43"/>
      <c r="CK24" s="20"/>
      <c r="CL24" s="19"/>
      <c r="CM24" s="19"/>
    </row>
    <row r="25" spans="1:91" x14ac:dyDescent="0.25">
      <c r="A25" s="12">
        <v>16</v>
      </c>
      <c r="B25" s="11">
        <v>45132</v>
      </c>
      <c r="C25" s="12">
        <v>1308478.33</v>
      </c>
      <c r="D25" s="12">
        <v>673089.37</v>
      </c>
      <c r="E25" s="12">
        <v>762316.54</v>
      </c>
      <c r="F25" s="12"/>
      <c r="G25" s="12">
        <v>6179178.5</v>
      </c>
      <c r="H25" s="12">
        <v>0</v>
      </c>
      <c r="I25" s="12">
        <v>0</v>
      </c>
      <c r="J25" s="12"/>
      <c r="K25" s="12">
        <v>13420000</v>
      </c>
      <c r="L25" s="12"/>
      <c r="M25" s="12">
        <v>0</v>
      </c>
      <c r="N25" s="12"/>
      <c r="O25" s="12">
        <v>7518505</v>
      </c>
      <c r="P25" s="12">
        <v>7518505</v>
      </c>
      <c r="Q25" s="12">
        <v>0</v>
      </c>
      <c r="R25" s="12">
        <v>0</v>
      </c>
      <c r="S25" s="12">
        <v>3092707.12</v>
      </c>
      <c r="T25" s="12">
        <v>3092707.12</v>
      </c>
      <c r="U25" s="12">
        <v>5325661.76</v>
      </c>
      <c r="V25" s="12"/>
      <c r="W25" s="12">
        <v>26955523.719999999</v>
      </c>
      <c r="X25" s="12">
        <v>11284301.49</v>
      </c>
      <c r="Y25" s="12">
        <v>1852920.79</v>
      </c>
      <c r="Z25" s="12">
        <v>966873.84</v>
      </c>
      <c r="AA25" s="12">
        <v>8647294.9499999993</v>
      </c>
      <c r="AB25" s="12">
        <v>3491200.89</v>
      </c>
      <c r="AC25" s="12">
        <v>618863.80000000005</v>
      </c>
      <c r="AD25" s="12">
        <v>614268.25</v>
      </c>
      <c r="AE25" s="12">
        <v>0</v>
      </c>
      <c r="AF25" s="12">
        <v>0</v>
      </c>
      <c r="AG25" s="12">
        <v>1970605.11</v>
      </c>
      <c r="AH25" s="12">
        <v>225331.29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659.92</v>
      </c>
      <c r="AT25" s="12">
        <v>614.35</v>
      </c>
      <c r="AU25" s="12">
        <v>73433.679999999993</v>
      </c>
      <c r="AV25" s="12">
        <v>61487.82</v>
      </c>
      <c r="AW25" s="12">
        <v>256558.19</v>
      </c>
      <c r="AX25" s="12">
        <v>256499.83</v>
      </c>
      <c r="AY25" s="14">
        <v>361964.29</v>
      </c>
      <c r="AZ25" s="14">
        <v>301840.24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13782300.73</v>
      </c>
      <c r="BH25" s="12">
        <v>5918116.5199999996</v>
      </c>
      <c r="BI25" s="14">
        <v>22240.48</v>
      </c>
      <c r="BJ25" s="14">
        <v>29.82</v>
      </c>
      <c r="BK25" s="14">
        <v>175530.8</v>
      </c>
      <c r="BL25" s="14">
        <v>64516.04</v>
      </c>
      <c r="BM25" s="14">
        <v>0</v>
      </c>
      <c r="BN25" s="14">
        <v>0</v>
      </c>
      <c r="BO25" s="14">
        <v>0</v>
      </c>
      <c r="BP25" s="14">
        <v>0</v>
      </c>
      <c r="BQ25" s="14">
        <v>1621317.1</v>
      </c>
      <c r="BR25" s="14">
        <v>1615182.6</v>
      </c>
      <c r="BS25" s="14">
        <v>101613.81</v>
      </c>
      <c r="BT25" s="14">
        <v>0</v>
      </c>
      <c r="BU25" s="14">
        <v>0</v>
      </c>
      <c r="BV25" s="14">
        <v>0</v>
      </c>
      <c r="BW25" s="14">
        <v>257294.44</v>
      </c>
      <c r="BX25" s="14">
        <v>256867.96</v>
      </c>
      <c r="BY25" s="14">
        <v>429474.23</v>
      </c>
      <c r="BZ25" s="14">
        <v>140501.82999999999</v>
      </c>
      <c r="CA25" s="12">
        <v>2607470.86</v>
      </c>
      <c r="CB25" s="12">
        <v>2077098.25</v>
      </c>
      <c r="CC25" s="13">
        <v>11174829.869999999</v>
      </c>
      <c r="CD25" s="13">
        <v>3841018.28</v>
      </c>
      <c r="CE25" s="16">
        <f t="shared" si="0"/>
        <v>2.4121641254123185</v>
      </c>
      <c r="CF25" s="16">
        <f t="shared" si="1"/>
        <v>2.9378411315449404</v>
      </c>
      <c r="CG25" s="17"/>
      <c r="CH25" s="18"/>
      <c r="CI25" s="43"/>
      <c r="CJ25" s="43"/>
      <c r="CK25" s="20"/>
      <c r="CL25" s="19"/>
      <c r="CM25" s="19"/>
    </row>
    <row r="26" spans="1:91" x14ac:dyDescent="0.25">
      <c r="A26" s="12">
        <v>17</v>
      </c>
      <c r="B26" s="11">
        <v>45133</v>
      </c>
      <c r="C26" s="12">
        <v>1273261.1000000001</v>
      </c>
      <c r="D26" s="12">
        <v>651641.57999999996</v>
      </c>
      <c r="E26" s="12">
        <v>665470.07999999996</v>
      </c>
      <c r="F26" s="12"/>
      <c r="G26" s="12">
        <v>6186561.8099999996</v>
      </c>
      <c r="H26" s="12">
        <v>0</v>
      </c>
      <c r="I26" s="12">
        <v>0</v>
      </c>
      <c r="J26" s="12"/>
      <c r="K26" s="12">
        <v>13570000</v>
      </c>
      <c r="L26" s="12"/>
      <c r="M26" s="12">
        <v>0</v>
      </c>
      <c r="N26" s="12"/>
      <c r="O26" s="12">
        <v>7514480</v>
      </c>
      <c r="P26" s="12">
        <v>7514480</v>
      </c>
      <c r="Q26" s="12">
        <v>0</v>
      </c>
      <c r="R26" s="12">
        <v>0</v>
      </c>
      <c r="S26" s="12">
        <v>3275022.05</v>
      </c>
      <c r="T26" s="12">
        <v>3275022.05</v>
      </c>
      <c r="U26" s="12">
        <v>5325661.76</v>
      </c>
      <c r="V26" s="12"/>
      <c r="W26" s="12">
        <v>27159133.289999999</v>
      </c>
      <c r="X26" s="12">
        <v>11441143.640000001</v>
      </c>
      <c r="Y26" s="12">
        <v>1844975.4</v>
      </c>
      <c r="Z26" s="12">
        <v>966961.91</v>
      </c>
      <c r="AA26" s="12">
        <v>8583761.9700000007</v>
      </c>
      <c r="AB26" s="12">
        <v>3414444.75</v>
      </c>
      <c r="AC26" s="12">
        <v>830085.94</v>
      </c>
      <c r="AD26" s="12">
        <v>825512.31</v>
      </c>
      <c r="AE26" s="12">
        <v>0</v>
      </c>
      <c r="AF26" s="12">
        <v>0</v>
      </c>
      <c r="AG26" s="12">
        <v>2403056.38</v>
      </c>
      <c r="AH26" s="12">
        <v>230129.07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659.92</v>
      </c>
      <c r="AT26" s="12">
        <v>614.35</v>
      </c>
      <c r="AU26" s="12">
        <v>70128.25</v>
      </c>
      <c r="AV26" s="12">
        <v>61567.73</v>
      </c>
      <c r="AW26" s="12">
        <v>229844.2</v>
      </c>
      <c r="AX26" s="12">
        <v>229809.03</v>
      </c>
      <c r="AY26" s="14">
        <v>365629.79</v>
      </c>
      <c r="AZ26" s="14">
        <v>304825.58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14328141.84</v>
      </c>
      <c r="BH26" s="12">
        <v>6033864.7199999997</v>
      </c>
      <c r="BI26" s="14">
        <v>21872.13</v>
      </c>
      <c r="BJ26" s="14">
        <v>29.82</v>
      </c>
      <c r="BK26" s="14">
        <v>173533.54</v>
      </c>
      <c r="BL26" s="14">
        <v>68336.929999999993</v>
      </c>
      <c r="BM26" s="14">
        <v>0</v>
      </c>
      <c r="BN26" s="14">
        <v>0</v>
      </c>
      <c r="BO26" s="14">
        <v>0</v>
      </c>
      <c r="BP26" s="14">
        <v>0</v>
      </c>
      <c r="BQ26" s="14">
        <v>1622170.42</v>
      </c>
      <c r="BR26" s="14">
        <v>1616035.92</v>
      </c>
      <c r="BS26" s="14">
        <v>101613.81</v>
      </c>
      <c r="BT26" s="14">
        <v>0</v>
      </c>
      <c r="BU26" s="14">
        <v>0</v>
      </c>
      <c r="BV26" s="14">
        <v>0</v>
      </c>
      <c r="BW26" s="14">
        <v>230692.61</v>
      </c>
      <c r="BX26" s="14">
        <v>230233.23</v>
      </c>
      <c r="BY26" s="14">
        <v>415838.49</v>
      </c>
      <c r="BZ26" s="14">
        <v>122337.3</v>
      </c>
      <c r="CA26" s="12">
        <v>2565721</v>
      </c>
      <c r="CB26" s="12">
        <v>2036973.2</v>
      </c>
      <c r="CC26" s="13">
        <v>11762420.85</v>
      </c>
      <c r="CD26" s="13">
        <v>3996891.52</v>
      </c>
      <c r="CE26" s="16">
        <f t="shared" si="0"/>
        <v>2.3089747966295562</v>
      </c>
      <c r="CF26" s="16">
        <f t="shared" si="1"/>
        <v>2.8625104241007775</v>
      </c>
      <c r="CG26" s="17"/>
      <c r="CH26" s="18"/>
      <c r="CI26" s="43"/>
      <c r="CJ26" s="43"/>
      <c r="CK26" s="20"/>
      <c r="CL26" s="19"/>
      <c r="CM26" s="19"/>
    </row>
    <row r="27" spans="1:91" x14ac:dyDescent="0.25">
      <c r="A27" s="12">
        <v>18</v>
      </c>
      <c r="B27" s="11">
        <v>45134</v>
      </c>
      <c r="C27" s="12">
        <v>1283518.1299999999</v>
      </c>
      <c r="D27" s="12">
        <v>636598.56999999995</v>
      </c>
      <c r="E27" s="12">
        <v>579767.24</v>
      </c>
      <c r="F27" s="12"/>
      <c r="G27" s="12">
        <v>6438911.4199999999</v>
      </c>
      <c r="H27" s="12">
        <v>0</v>
      </c>
      <c r="I27" s="12">
        <v>0</v>
      </c>
      <c r="J27" s="12"/>
      <c r="K27" s="12">
        <v>13320000</v>
      </c>
      <c r="L27" s="12"/>
      <c r="M27" s="12">
        <v>0</v>
      </c>
      <c r="N27" s="12"/>
      <c r="O27" s="12">
        <v>7505520</v>
      </c>
      <c r="P27" s="12">
        <v>7505520</v>
      </c>
      <c r="Q27" s="12">
        <v>0</v>
      </c>
      <c r="R27" s="12">
        <v>0</v>
      </c>
      <c r="S27" s="12">
        <v>3047135.8</v>
      </c>
      <c r="T27" s="12">
        <v>3047135.8</v>
      </c>
      <c r="U27" s="12">
        <v>5325661.76</v>
      </c>
      <c r="V27" s="12"/>
      <c r="W27" s="12">
        <v>26849190.829999998</v>
      </c>
      <c r="X27" s="12">
        <v>11189254.369999999</v>
      </c>
      <c r="Y27" s="12">
        <v>1825760.23</v>
      </c>
      <c r="Z27" s="12">
        <v>967163.53</v>
      </c>
      <c r="AA27" s="12">
        <v>8577645.2799999993</v>
      </c>
      <c r="AB27" s="12">
        <v>3421508.55</v>
      </c>
      <c r="AC27" s="12">
        <v>528710.36</v>
      </c>
      <c r="AD27" s="12">
        <v>524160.62</v>
      </c>
      <c r="AE27" s="12">
        <v>4.51</v>
      </c>
      <c r="AF27" s="12">
        <v>0</v>
      </c>
      <c r="AG27" s="12">
        <v>2390954.58</v>
      </c>
      <c r="AH27" s="12">
        <v>221305.39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659.92</v>
      </c>
      <c r="AT27" s="12">
        <v>614.35</v>
      </c>
      <c r="AU27" s="12">
        <v>68450.600000000006</v>
      </c>
      <c r="AV27" s="12">
        <v>61515.02</v>
      </c>
      <c r="AW27" s="12">
        <v>166360.4</v>
      </c>
      <c r="AX27" s="12">
        <v>166167.82999999999</v>
      </c>
      <c r="AY27" s="14">
        <v>85933.73</v>
      </c>
      <c r="AZ27" s="14">
        <v>23306.97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13644479.609999999</v>
      </c>
      <c r="BH27" s="12">
        <v>5385742.2699999996</v>
      </c>
      <c r="BI27" s="14">
        <v>22419.86</v>
      </c>
      <c r="BJ27" s="14">
        <v>29.82</v>
      </c>
      <c r="BK27" s="14">
        <v>171559.62</v>
      </c>
      <c r="BL27" s="14">
        <v>66896.44</v>
      </c>
      <c r="BM27" s="14">
        <v>0</v>
      </c>
      <c r="BN27" s="14">
        <v>0</v>
      </c>
      <c r="BO27" s="14">
        <v>0</v>
      </c>
      <c r="BP27" s="14">
        <v>0</v>
      </c>
      <c r="BQ27" s="14">
        <v>1346354.43</v>
      </c>
      <c r="BR27" s="14">
        <v>1340219.93</v>
      </c>
      <c r="BS27" s="14">
        <v>105879.56</v>
      </c>
      <c r="BT27" s="14">
        <v>0</v>
      </c>
      <c r="BU27" s="14">
        <v>0</v>
      </c>
      <c r="BV27" s="14">
        <v>0</v>
      </c>
      <c r="BW27" s="14">
        <v>166055.59</v>
      </c>
      <c r="BX27" s="14">
        <v>166015.43</v>
      </c>
      <c r="BY27" s="14">
        <v>299721.32</v>
      </c>
      <c r="BZ27" s="14">
        <v>125089.73</v>
      </c>
      <c r="CA27" s="12">
        <v>2111990.39</v>
      </c>
      <c r="CB27" s="12">
        <v>1698251.36</v>
      </c>
      <c r="CC27" s="13">
        <v>11532489.220000001</v>
      </c>
      <c r="CD27" s="13">
        <v>3687490.91</v>
      </c>
      <c r="CE27" s="16">
        <f t="shared" si="0"/>
        <v>2.3281349167391632</v>
      </c>
      <c r="CF27" s="16">
        <f t="shared" si="1"/>
        <v>3.0343815464483406</v>
      </c>
      <c r="CG27" s="17"/>
      <c r="CH27" s="18"/>
      <c r="CI27" s="43"/>
      <c r="CJ27" s="43"/>
      <c r="CK27" s="20"/>
      <c r="CL27" s="19"/>
      <c r="CM27" s="19"/>
    </row>
    <row r="28" spans="1:91" x14ac:dyDescent="0.25">
      <c r="A28" s="12">
        <v>19</v>
      </c>
      <c r="B28" s="11">
        <v>45135</v>
      </c>
      <c r="C28" s="12">
        <v>1237321.51</v>
      </c>
      <c r="D28" s="12">
        <v>625603.24</v>
      </c>
      <c r="E28" s="12">
        <v>489367.57</v>
      </c>
      <c r="F28" s="12"/>
      <c r="G28" s="12">
        <v>6441351.79</v>
      </c>
      <c r="H28" s="12">
        <v>0</v>
      </c>
      <c r="I28" s="12">
        <v>0</v>
      </c>
      <c r="J28" s="12"/>
      <c r="K28" s="12">
        <v>13320000</v>
      </c>
      <c r="L28" s="12"/>
      <c r="M28" s="12">
        <v>0</v>
      </c>
      <c r="N28" s="12"/>
      <c r="O28" s="12">
        <v>7508080</v>
      </c>
      <c r="P28" s="12">
        <v>7508080</v>
      </c>
      <c r="Q28" s="12">
        <v>0</v>
      </c>
      <c r="R28" s="12">
        <v>0</v>
      </c>
      <c r="S28" s="12">
        <v>3193983.59</v>
      </c>
      <c r="T28" s="12">
        <v>3193983.59</v>
      </c>
      <c r="U28" s="12">
        <v>5325661.76</v>
      </c>
      <c r="V28" s="12"/>
      <c r="W28" s="12">
        <v>26864442.699999999</v>
      </c>
      <c r="X28" s="12">
        <v>11327666.82</v>
      </c>
      <c r="Y28" s="12">
        <v>1812810.22</v>
      </c>
      <c r="Z28" s="12">
        <v>963347.91</v>
      </c>
      <c r="AA28" s="12">
        <v>8538546.8300000001</v>
      </c>
      <c r="AB28" s="12">
        <v>3415315.94</v>
      </c>
      <c r="AC28" s="12">
        <v>709069.2</v>
      </c>
      <c r="AD28" s="12">
        <v>704546.12</v>
      </c>
      <c r="AE28" s="12">
        <v>0</v>
      </c>
      <c r="AF28" s="12">
        <v>0</v>
      </c>
      <c r="AG28" s="12">
        <v>2395077.7599999998</v>
      </c>
      <c r="AH28" s="12">
        <v>221903.15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542.11</v>
      </c>
      <c r="AR28" s="12">
        <v>542.11</v>
      </c>
      <c r="AS28" s="12">
        <v>659.92</v>
      </c>
      <c r="AT28" s="12">
        <v>614.35</v>
      </c>
      <c r="AU28" s="12">
        <v>71384.320000000007</v>
      </c>
      <c r="AV28" s="12">
        <v>61593.9</v>
      </c>
      <c r="AW28" s="12">
        <v>215927.66</v>
      </c>
      <c r="AX28" s="12">
        <v>215394.78</v>
      </c>
      <c r="AY28" s="14">
        <v>85897.14</v>
      </c>
      <c r="AZ28" s="14">
        <v>22043.13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13829915.16</v>
      </c>
      <c r="BH28" s="12">
        <v>5605301.3799999999</v>
      </c>
      <c r="BI28" s="14">
        <v>21655.49</v>
      </c>
      <c r="BJ28" s="14">
        <v>29.82</v>
      </c>
      <c r="BK28" s="14">
        <v>168834.24</v>
      </c>
      <c r="BL28" s="14">
        <v>66334.87</v>
      </c>
      <c r="BM28" s="14">
        <v>0</v>
      </c>
      <c r="BN28" s="14">
        <v>0</v>
      </c>
      <c r="BO28" s="14">
        <v>0</v>
      </c>
      <c r="BP28" s="14">
        <v>0</v>
      </c>
      <c r="BQ28" s="14">
        <v>1400667.37</v>
      </c>
      <c r="BR28" s="14">
        <v>1392047.97</v>
      </c>
      <c r="BS28" s="14">
        <v>105879.56</v>
      </c>
      <c r="BT28" s="14">
        <v>0</v>
      </c>
      <c r="BU28" s="14">
        <v>0</v>
      </c>
      <c r="BV28" s="14">
        <v>0</v>
      </c>
      <c r="BW28" s="14">
        <v>215502.13</v>
      </c>
      <c r="BX28" s="14">
        <v>215182.01</v>
      </c>
      <c r="BY28" s="14">
        <v>276295.64</v>
      </c>
      <c r="BZ28" s="14">
        <v>108129.71</v>
      </c>
      <c r="CA28" s="12">
        <v>2188834.4300000002</v>
      </c>
      <c r="CB28" s="12">
        <v>1781724.38</v>
      </c>
      <c r="CC28" s="13">
        <v>11641080.74</v>
      </c>
      <c r="CD28" s="13">
        <v>3823577.01</v>
      </c>
      <c r="CE28" s="16">
        <f t="shared" si="0"/>
        <v>2.3077275469528269</v>
      </c>
      <c r="CF28" s="16">
        <f t="shared" si="1"/>
        <v>2.9625836724026127</v>
      </c>
      <c r="CG28" s="17"/>
      <c r="CH28" s="18"/>
      <c r="CI28" s="43"/>
      <c r="CJ28" s="43"/>
      <c r="CK28" s="20"/>
      <c r="CL28" s="19"/>
      <c r="CM28" s="19"/>
    </row>
    <row r="29" spans="1:91" x14ac:dyDescent="0.25">
      <c r="A29" s="12">
        <v>20</v>
      </c>
      <c r="B29" s="11">
        <v>45136</v>
      </c>
      <c r="C29" s="12">
        <v>1273935.01</v>
      </c>
      <c r="D29" s="12">
        <v>612813.93999999994</v>
      </c>
      <c r="E29" s="12">
        <v>8941037.1699999999</v>
      </c>
      <c r="F29" s="12"/>
      <c r="G29" s="12">
        <v>6258629.3700000001</v>
      </c>
      <c r="H29" s="12">
        <v>0</v>
      </c>
      <c r="I29" s="12">
        <v>0</v>
      </c>
      <c r="J29" s="12"/>
      <c r="K29" s="12">
        <v>4831000</v>
      </c>
      <c r="L29" s="12"/>
      <c r="M29" s="12">
        <v>0</v>
      </c>
      <c r="N29" s="12"/>
      <c r="O29" s="12">
        <v>7521430</v>
      </c>
      <c r="P29" s="12">
        <v>7521430</v>
      </c>
      <c r="Q29" s="12">
        <v>0</v>
      </c>
      <c r="R29" s="12">
        <v>0</v>
      </c>
      <c r="S29" s="12">
        <v>3518805.6</v>
      </c>
      <c r="T29" s="12">
        <v>3518805.6</v>
      </c>
      <c r="U29" s="12">
        <v>5325661.76</v>
      </c>
      <c r="V29" s="12"/>
      <c r="W29" s="12">
        <v>27019175.390000001</v>
      </c>
      <c r="X29" s="12">
        <v>11653049.539999999</v>
      </c>
      <c r="Y29" s="12">
        <v>1804777.69</v>
      </c>
      <c r="Z29" s="12">
        <v>966116.84</v>
      </c>
      <c r="AA29" s="12">
        <v>8553908.7100000009</v>
      </c>
      <c r="AB29" s="12">
        <v>3434370.99</v>
      </c>
      <c r="AC29" s="12">
        <v>538282.91</v>
      </c>
      <c r="AD29" s="12">
        <v>533786</v>
      </c>
      <c r="AE29" s="12">
        <v>0</v>
      </c>
      <c r="AF29" s="12">
        <v>0</v>
      </c>
      <c r="AG29" s="12">
        <v>2190873.62</v>
      </c>
      <c r="AH29" s="12">
        <v>221591.91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659.92</v>
      </c>
      <c r="AT29" s="12">
        <v>614.35</v>
      </c>
      <c r="AU29" s="12">
        <v>73261.62</v>
      </c>
      <c r="AV29" s="12">
        <v>61679.11</v>
      </c>
      <c r="AW29" s="12">
        <v>166501.51</v>
      </c>
      <c r="AX29" s="12">
        <v>166354.32999999999</v>
      </c>
      <c r="AY29" s="14">
        <v>96299.86</v>
      </c>
      <c r="AZ29" s="14">
        <v>27176.77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13424565.84</v>
      </c>
      <c r="BH29" s="12">
        <v>5411690.29</v>
      </c>
      <c r="BI29" s="14">
        <v>20731.080000000002</v>
      </c>
      <c r="BJ29" s="14">
        <v>29.83</v>
      </c>
      <c r="BK29" s="14">
        <v>155763.18</v>
      </c>
      <c r="BL29" s="14">
        <v>66094.25</v>
      </c>
      <c r="BM29" s="14">
        <v>0</v>
      </c>
      <c r="BN29" s="14">
        <v>0</v>
      </c>
      <c r="BO29" s="14">
        <v>0</v>
      </c>
      <c r="BP29" s="14">
        <v>0</v>
      </c>
      <c r="BQ29" s="14">
        <v>1207073.8899999999</v>
      </c>
      <c r="BR29" s="14">
        <v>1101340.46</v>
      </c>
      <c r="BS29" s="14">
        <v>95402.85</v>
      </c>
      <c r="BT29" s="14">
        <v>0</v>
      </c>
      <c r="BU29" s="14">
        <v>0</v>
      </c>
      <c r="BV29" s="14">
        <v>0</v>
      </c>
      <c r="BW29" s="14">
        <v>167256.84</v>
      </c>
      <c r="BX29" s="14">
        <v>166731.99</v>
      </c>
      <c r="BY29" s="14">
        <v>270202.03999999998</v>
      </c>
      <c r="BZ29" s="14">
        <v>111301.69</v>
      </c>
      <c r="CA29" s="12">
        <v>1916429.89</v>
      </c>
      <c r="CB29" s="12">
        <v>1445498.22</v>
      </c>
      <c r="CC29" s="13">
        <v>11508135.949999999</v>
      </c>
      <c r="CD29" s="13">
        <v>3966192.08</v>
      </c>
      <c r="CE29" s="16">
        <f t="shared" si="0"/>
        <v>2.3478324819407441</v>
      </c>
      <c r="CF29" s="16">
        <f t="shared" si="1"/>
        <v>2.9380951060746403</v>
      </c>
      <c r="CG29" s="17"/>
      <c r="CH29" s="18"/>
      <c r="CI29" s="43"/>
      <c r="CJ29" s="43"/>
      <c r="CK29" s="20"/>
      <c r="CL29" s="19"/>
      <c r="CM29" s="19"/>
    </row>
    <row r="30" spans="1:91" x14ac:dyDescent="0.25">
      <c r="A30" s="12">
        <v>21</v>
      </c>
      <c r="B30" s="11">
        <v>45139</v>
      </c>
      <c r="C30" s="12" t="s">
        <v>49</v>
      </c>
      <c r="D30" s="12" t="s">
        <v>49</v>
      </c>
      <c r="E30" s="12" t="s">
        <v>49</v>
      </c>
      <c r="F30" s="12" t="s">
        <v>49</v>
      </c>
      <c r="G30" s="12" t="s">
        <v>49</v>
      </c>
      <c r="H30" s="12" t="s">
        <v>49</v>
      </c>
      <c r="I30" s="12" t="s">
        <v>49</v>
      </c>
      <c r="J30" s="12" t="s">
        <v>49</v>
      </c>
      <c r="K30" s="12" t="s">
        <v>49</v>
      </c>
      <c r="L30" s="12" t="s">
        <v>49</v>
      </c>
      <c r="M30" s="12" t="s">
        <v>49</v>
      </c>
      <c r="N30" s="12" t="s">
        <v>49</v>
      </c>
      <c r="O30" s="12" t="s">
        <v>49</v>
      </c>
      <c r="P30" s="12" t="s">
        <v>49</v>
      </c>
      <c r="Q30" s="12" t="s">
        <v>49</v>
      </c>
      <c r="R30" s="12" t="s">
        <v>49</v>
      </c>
      <c r="S30" s="12" t="s">
        <v>49</v>
      </c>
      <c r="T30" s="12" t="s">
        <v>49</v>
      </c>
      <c r="U30" s="12" t="s">
        <v>49</v>
      </c>
      <c r="V30" s="12" t="s">
        <v>49</v>
      </c>
      <c r="W30" s="12" t="s">
        <v>49</v>
      </c>
      <c r="X30" s="12" t="s">
        <v>49</v>
      </c>
      <c r="Y30" s="12" t="s">
        <v>49</v>
      </c>
      <c r="Z30" s="12" t="s">
        <v>49</v>
      </c>
      <c r="AA30" s="12" t="s">
        <v>49</v>
      </c>
      <c r="AB30" s="12" t="s">
        <v>49</v>
      </c>
      <c r="AC30" s="12" t="s">
        <v>49</v>
      </c>
      <c r="AD30" s="12" t="s">
        <v>49</v>
      </c>
      <c r="AE30" s="12" t="s">
        <v>49</v>
      </c>
      <c r="AF30" s="12" t="s">
        <v>49</v>
      </c>
      <c r="AG30" s="12" t="s">
        <v>49</v>
      </c>
      <c r="AH30" s="12" t="s">
        <v>49</v>
      </c>
      <c r="AI30" s="12" t="s">
        <v>49</v>
      </c>
      <c r="AJ30" s="12" t="s">
        <v>49</v>
      </c>
      <c r="AK30" s="12" t="s">
        <v>49</v>
      </c>
      <c r="AL30" s="12" t="s">
        <v>49</v>
      </c>
      <c r="AM30" s="12" t="s">
        <v>49</v>
      </c>
      <c r="AN30" s="12" t="s">
        <v>49</v>
      </c>
      <c r="AO30" s="12" t="s">
        <v>49</v>
      </c>
      <c r="AP30" s="12" t="s">
        <v>49</v>
      </c>
      <c r="AQ30" s="12" t="s">
        <v>49</v>
      </c>
      <c r="AR30" s="12" t="s">
        <v>49</v>
      </c>
      <c r="AS30" s="12" t="s">
        <v>49</v>
      </c>
      <c r="AT30" s="12" t="s">
        <v>49</v>
      </c>
      <c r="AU30" s="12" t="s">
        <v>49</v>
      </c>
      <c r="AV30" s="12" t="s">
        <v>49</v>
      </c>
      <c r="AW30" s="12" t="s">
        <v>49</v>
      </c>
      <c r="AX30" s="12" t="s">
        <v>49</v>
      </c>
      <c r="AY30" s="12" t="s">
        <v>49</v>
      </c>
      <c r="AZ30" s="12" t="s">
        <v>49</v>
      </c>
      <c r="BA30" s="12" t="s">
        <v>49</v>
      </c>
      <c r="BB30" s="12" t="s">
        <v>49</v>
      </c>
      <c r="BC30" s="12" t="s">
        <v>49</v>
      </c>
      <c r="BD30" s="12" t="s">
        <v>49</v>
      </c>
      <c r="BE30" s="12" t="s">
        <v>49</v>
      </c>
      <c r="BF30" s="12" t="s">
        <v>49</v>
      </c>
      <c r="BG30" s="12" t="s">
        <v>49</v>
      </c>
      <c r="BH30" s="12" t="s">
        <v>49</v>
      </c>
      <c r="BI30" s="12" t="s">
        <v>49</v>
      </c>
      <c r="BJ30" s="12" t="s">
        <v>49</v>
      </c>
      <c r="BK30" s="12" t="s">
        <v>49</v>
      </c>
      <c r="BL30" s="12" t="s">
        <v>49</v>
      </c>
      <c r="BM30" s="12" t="s">
        <v>49</v>
      </c>
      <c r="BN30" s="12" t="s">
        <v>49</v>
      </c>
      <c r="BO30" s="12" t="s">
        <v>49</v>
      </c>
      <c r="BP30" s="12" t="s">
        <v>49</v>
      </c>
      <c r="BQ30" s="12" t="s">
        <v>49</v>
      </c>
      <c r="BR30" s="12" t="s">
        <v>49</v>
      </c>
      <c r="BS30" s="12" t="s">
        <v>49</v>
      </c>
      <c r="BT30" s="12" t="s">
        <v>49</v>
      </c>
      <c r="BU30" s="12" t="s">
        <v>49</v>
      </c>
      <c r="BV30" s="12" t="s">
        <v>49</v>
      </c>
      <c r="BW30" s="12" t="s">
        <v>49</v>
      </c>
      <c r="BX30" s="12" t="s">
        <v>49</v>
      </c>
      <c r="BY30" s="12" t="s">
        <v>49</v>
      </c>
      <c r="BZ30" s="12" t="s">
        <v>49</v>
      </c>
      <c r="CA30" s="12" t="s">
        <v>49</v>
      </c>
      <c r="CB30" s="12" t="s">
        <v>49</v>
      </c>
      <c r="CC30" s="12" t="s">
        <v>49</v>
      </c>
      <c r="CD30" s="12" t="s">
        <v>49</v>
      </c>
      <c r="CE30" s="16">
        <f>AVERAGE(CE10:CE29)</f>
        <v>2.3869474083729361</v>
      </c>
      <c r="CF30" s="16">
        <f>AVERAGE(CF10:CF29)</f>
        <v>3.0774372304348097</v>
      </c>
      <c r="CG30" s="17"/>
      <c r="CH30" s="18"/>
      <c r="CI30" s="43"/>
      <c r="CJ30" s="43"/>
      <c r="CK30" s="20"/>
      <c r="CL30" s="19"/>
      <c r="CM30" s="19"/>
    </row>
    <row r="31" spans="1:91" ht="30" customHeight="1" x14ac:dyDescent="0.25">
      <c r="A31" s="1"/>
      <c r="B31" s="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"/>
      <c r="CF31" s="1"/>
      <c r="CG31" s="1"/>
    </row>
    <row r="32" spans="1:91" x14ac:dyDescent="0.25">
      <c r="A32" s="1"/>
      <c r="B32" s="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"/>
      <c r="CF32" s="1"/>
      <c r="CG32" s="1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ht="30" customHeight="1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</row>
    <row r="111" spans="1:85" x14ac:dyDescent="0.2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</sheetData>
  <mergeCells count="48"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M7:N7"/>
    <mergeCell ref="O7:P7"/>
    <mergeCell ref="Q7:R7"/>
    <mergeCell ref="S7:T7"/>
    <mergeCell ref="AA7:AB7"/>
    <mergeCell ref="C7:D7"/>
    <mergeCell ref="E7:F7"/>
    <mergeCell ref="G7:H7"/>
    <mergeCell ref="I7:J7"/>
    <mergeCell ref="K7:L7"/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2023-08-07T09:23:48Z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