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4.23\"/>
    </mc:Choice>
  </mc:AlternateContent>
  <xr:revisionPtr revIDLastSave="0" documentId="13_ncr:1_{B8F12E8D-08A8-4549-92BF-7FEBD25564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0" i="2" l="1"/>
  <c r="CF30" i="2"/>
  <c r="CE31" i="2"/>
  <c r="CF31" i="2"/>
  <c r="CF10" i="2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2" i="2" l="1"/>
  <c r="CE32" i="2"/>
  <c r="CE28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<sst xmlns="http://schemas.openxmlformats.org/spreadsheetml/2006/main" count="211" uniqueCount="51">
  <si>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</si>
  <si>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</si>
  <si>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</si>
  <si>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</si>
  <si>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</si>
  <si>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</si>
  <si>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</si>
  <si>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</si>
  <si>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</si>
  <si>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</si>
  <si>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</si>
  <si>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</si>
  <si>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</si>
  <si>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</si>
  <si>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</si>
  <si>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</si>
  <si>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</si>
  <si>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</si>
  <si>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</si>
  <si>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</si>
  <si>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</si>
  <si>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</si>
  <si>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</si>
  <si>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</si>
  <si>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</si>
  <si>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</si>
  <si>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</si>
  <si>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</si>
  <si>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</si>
  <si>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</si>
  <si>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</si>
  <si>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</si>
  <si>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</si>
  <si>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</si>
  <si>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</si>
  <si>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</si>
  <si>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</si>
  <si>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</si>
  <si>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</si>
  <si>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</si>
  <si>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</si>
  <si>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</si>
  <si>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</si>
  <si>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</si>
  <si>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</si>
  <si>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</si>
  <si>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</si>
  <si>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</si>
  <si>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</si>
  <si>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</si>
  <si>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квітня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</si>
</sst>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43" fontId="0" fillId="2" borderId="0" xfId="1" applyFont="1" applyFill="1"/>
    <xf numFmtId="10" fontId="0" fillId="2" borderId="0" xfId="1" applyNumberFormat="1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9"/>
  <sheetViews>
    <sheetView tabSelected="1" topLeftCell="BK1" zoomScale="70" zoomScaleNormal="70" workbookViewId="0">
      <selection activeCell="T42" sqref="T42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2"/>
      <c r="AY2" s="32"/>
      <c r="AZ2" s="32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33" t="s">
        <v>2</v>
      </c>
      <c r="B6" s="36" t="s">
        <v>3</v>
      </c>
      <c r="C6" s="39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  <c r="Y6" s="42" t="s">
        <v>5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 t="s">
        <v>6</v>
      </c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21" t="s">
        <v>7</v>
      </c>
      <c r="CD6" s="22"/>
      <c r="CE6" s="21" t="s">
        <v>48</v>
      </c>
      <c r="CF6" s="22"/>
      <c r="CG6" s="1"/>
    </row>
    <row r="7" spans="1:91" ht="91.5" customHeight="1" x14ac:dyDescent="0.25">
      <c r="A7" s="34"/>
      <c r="B7" s="37"/>
      <c r="C7" s="27" t="s">
        <v>8</v>
      </c>
      <c r="D7" s="27"/>
      <c r="E7" s="29" t="s">
        <v>9</v>
      </c>
      <c r="F7" s="30"/>
      <c r="G7" s="29" t="s">
        <v>10</v>
      </c>
      <c r="H7" s="30"/>
      <c r="I7" s="29" t="s">
        <v>11</v>
      </c>
      <c r="J7" s="30"/>
      <c r="K7" s="25" t="s">
        <v>12</v>
      </c>
      <c r="L7" s="26"/>
      <c r="M7" s="25" t="s">
        <v>13</v>
      </c>
      <c r="N7" s="26"/>
      <c r="O7" s="25" t="s">
        <v>14</v>
      </c>
      <c r="P7" s="26"/>
      <c r="Q7" s="25" t="s">
        <v>15</v>
      </c>
      <c r="R7" s="26"/>
      <c r="S7" s="25" t="s">
        <v>16</v>
      </c>
      <c r="T7" s="26"/>
      <c r="U7" s="29" t="s">
        <v>17</v>
      </c>
      <c r="V7" s="30"/>
      <c r="W7" s="25" t="s">
        <v>18</v>
      </c>
      <c r="X7" s="26"/>
      <c r="Y7" s="25" t="s">
        <v>19</v>
      </c>
      <c r="Z7" s="26"/>
      <c r="AA7" s="25" t="s">
        <v>20</v>
      </c>
      <c r="AB7" s="26"/>
      <c r="AC7" s="25" t="s">
        <v>21</v>
      </c>
      <c r="AD7" s="26"/>
      <c r="AE7" s="29" t="s">
        <v>22</v>
      </c>
      <c r="AF7" s="30"/>
      <c r="AG7" s="25" t="s">
        <v>23</v>
      </c>
      <c r="AH7" s="26"/>
      <c r="AI7" s="25" t="s">
        <v>24</v>
      </c>
      <c r="AJ7" s="26"/>
      <c r="AK7" s="29" t="s">
        <v>25</v>
      </c>
      <c r="AL7" s="30"/>
      <c r="AM7" s="25" t="s">
        <v>26</v>
      </c>
      <c r="AN7" s="26"/>
      <c r="AO7" s="29" t="s">
        <v>27</v>
      </c>
      <c r="AP7" s="30"/>
      <c r="AQ7" s="29" t="s">
        <v>28</v>
      </c>
      <c r="AR7" s="30"/>
      <c r="AS7" s="29" t="s">
        <v>29</v>
      </c>
      <c r="AT7" s="30"/>
      <c r="AU7" s="25" t="s">
        <v>30</v>
      </c>
      <c r="AV7" s="26"/>
      <c r="AW7" s="29" t="s">
        <v>31</v>
      </c>
      <c r="AX7" s="30"/>
      <c r="AY7" s="25" t="s">
        <v>32</v>
      </c>
      <c r="AZ7" s="26"/>
      <c r="BA7" s="29" t="s">
        <v>33</v>
      </c>
      <c r="BB7" s="30"/>
      <c r="BC7" s="25" t="s">
        <v>34</v>
      </c>
      <c r="BD7" s="26"/>
      <c r="BE7" s="29" t="s">
        <v>35</v>
      </c>
      <c r="BF7" s="30"/>
      <c r="BG7" s="25" t="s">
        <v>36</v>
      </c>
      <c r="BH7" s="26"/>
      <c r="BI7" s="28" t="s">
        <v>37</v>
      </c>
      <c r="BJ7" s="28"/>
      <c r="BK7" s="27" t="s">
        <v>38</v>
      </c>
      <c r="BL7" s="27"/>
      <c r="BM7" s="27" t="s">
        <v>39</v>
      </c>
      <c r="BN7" s="27"/>
      <c r="BO7" s="28" t="s">
        <v>40</v>
      </c>
      <c r="BP7" s="28"/>
      <c r="BQ7" s="27" t="s">
        <v>21</v>
      </c>
      <c r="BR7" s="27"/>
      <c r="BS7" s="27" t="s">
        <v>41</v>
      </c>
      <c r="BT7" s="27"/>
      <c r="BU7" s="27" t="s">
        <v>42</v>
      </c>
      <c r="BV7" s="27"/>
      <c r="BW7" s="27" t="s">
        <v>43</v>
      </c>
      <c r="BX7" s="27"/>
      <c r="BY7" s="28" t="s">
        <v>44</v>
      </c>
      <c r="BZ7" s="28"/>
      <c r="CA7" s="27" t="s">
        <v>45</v>
      </c>
      <c r="CB7" s="27"/>
      <c r="CC7" s="23"/>
      <c r="CD7" s="24"/>
      <c r="CE7" s="23"/>
      <c r="CF7" s="24"/>
      <c r="CG7" s="1"/>
    </row>
    <row r="8" spans="1:91" ht="81.75" customHeight="1" x14ac:dyDescent="0.25">
      <c r="A8" s="35"/>
      <c r="B8" s="38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44987</v>
      </c>
      <c r="C10" s="12">
        <v>1293088.45</v>
      </c>
      <c r="D10" s="12">
        <v>666091</v>
      </c>
      <c r="E10" s="12">
        <v>8572451.3900000006</v>
      </c>
      <c r="F10" s="12"/>
      <c r="G10" s="12">
        <v>4795486.43</v>
      </c>
      <c r="H10" s="12">
        <v>0</v>
      </c>
      <c r="I10" s="12">
        <v>0</v>
      </c>
      <c r="J10" s="12"/>
      <c r="K10" s="12">
        <v>0</v>
      </c>
      <c r="L10" s="12"/>
      <c r="M10" s="12">
        <v>0</v>
      </c>
      <c r="N10" s="12"/>
      <c r="O10" s="12">
        <v>7609288</v>
      </c>
      <c r="P10" s="12">
        <v>7609288</v>
      </c>
      <c r="Q10" s="12">
        <v>0</v>
      </c>
      <c r="R10" s="12">
        <v>0</v>
      </c>
      <c r="S10" s="12">
        <v>3813005.85</v>
      </c>
      <c r="T10" s="12">
        <v>3813005.85</v>
      </c>
      <c r="U10" s="12">
        <v>4249756.53</v>
      </c>
      <c r="V10" s="12"/>
      <c r="W10" s="12">
        <v>21833563.59</v>
      </c>
      <c r="X10" s="12">
        <v>12088384.84</v>
      </c>
      <c r="Y10" s="12">
        <v>1717523.38</v>
      </c>
      <c r="Z10" s="12">
        <v>974719.93</v>
      </c>
      <c r="AA10" s="12">
        <v>7064886.8399999999</v>
      </c>
      <c r="AB10" s="12">
        <v>3480999.99</v>
      </c>
      <c r="AC10" s="12">
        <v>2325765.4700000002</v>
      </c>
      <c r="AD10" s="12">
        <v>2320972.61</v>
      </c>
      <c r="AE10" s="12">
        <v>0</v>
      </c>
      <c r="AF10" s="12">
        <v>0</v>
      </c>
      <c r="AG10" s="12">
        <v>1632855.81</v>
      </c>
      <c r="AH10" s="12">
        <v>157207.97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1183.69</v>
      </c>
      <c r="AT10" s="12">
        <v>0</v>
      </c>
      <c r="AU10" s="12">
        <v>87990.85</v>
      </c>
      <c r="AV10" s="12">
        <v>60928.61</v>
      </c>
      <c r="AW10" s="12">
        <v>86133.36</v>
      </c>
      <c r="AX10" s="12">
        <v>86102.5</v>
      </c>
      <c r="AY10" s="14">
        <v>81518.98</v>
      </c>
      <c r="AZ10" s="14">
        <v>42321.85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12997858.369999999</v>
      </c>
      <c r="BH10" s="12">
        <v>7123253.4699999997</v>
      </c>
      <c r="BI10" s="14">
        <v>27526.63</v>
      </c>
      <c r="BJ10" s="14">
        <v>0</v>
      </c>
      <c r="BK10" s="14">
        <v>135141.37</v>
      </c>
      <c r="BL10" s="14">
        <v>35258.019999999997</v>
      </c>
      <c r="BM10" s="14">
        <v>0</v>
      </c>
      <c r="BN10" s="14">
        <v>0</v>
      </c>
      <c r="BO10" s="14">
        <v>0</v>
      </c>
      <c r="BP10" s="14">
        <v>0</v>
      </c>
      <c r="BQ10" s="14">
        <v>1361633.69</v>
      </c>
      <c r="BR10" s="14">
        <v>1354199.13</v>
      </c>
      <c r="BS10" s="14">
        <v>572.64</v>
      </c>
      <c r="BT10" s="14">
        <v>572.64</v>
      </c>
      <c r="BU10" s="14">
        <v>0</v>
      </c>
      <c r="BV10" s="14">
        <v>0</v>
      </c>
      <c r="BW10" s="14">
        <v>86272.31</v>
      </c>
      <c r="BX10" s="14">
        <v>86171.98</v>
      </c>
      <c r="BY10" s="14">
        <v>701023.26</v>
      </c>
      <c r="BZ10" s="14">
        <v>530589.27</v>
      </c>
      <c r="CA10" s="12">
        <v>2312169.9</v>
      </c>
      <c r="CB10" s="12">
        <v>2006791.05</v>
      </c>
      <c r="CC10" s="13">
        <v>10685688.470000001</v>
      </c>
      <c r="CD10" s="13">
        <v>5116462.42</v>
      </c>
      <c r="CE10" s="16">
        <f>W10/CC10</f>
        <v>2.0432528658586282</v>
      </c>
      <c r="CF10" s="16">
        <f>X10/CD10</f>
        <v>2.3626450949286948</v>
      </c>
      <c r="CG10" s="17"/>
      <c r="CH10" s="18"/>
      <c r="CI10" s="20"/>
      <c r="CJ10" s="16"/>
      <c r="CK10" s="16"/>
      <c r="CL10" s="20"/>
      <c r="CM10" s="20"/>
    </row>
    <row r="11" spans="1:91" x14ac:dyDescent="0.25">
      <c r="A11" s="12">
        <v>2</v>
      </c>
      <c r="B11" s="11">
        <v>44988</v>
      </c>
      <c r="C11" s="12">
        <v>1244998.25</v>
      </c>
      <c r="D11" s="12">
        <v>643812.01</v>
      </c>
      <c r="E11" s="12">
        <v>8774840.1400000006</v>
      </c>
      <c r="F11" s="12"/>
      <c r="G11" s="12">
        <v>4797331.8899999997</v>
      </c>
      <c r="H11" s="12">
        <v>0</v>
      </c>
      <c r="I11" s="12">
        <v>0</v>
      </c>
      <c r="J11" s="12"/>
      <c r="K11" s="12">
        <v>0</v>
      </c>
      <c r="L11" s="12"/>
      <c r="M11" s="12">
        <v>0</v>
      </c>
      <c r="N11" s="12"/>
      <c r="O11" s="12">
        <v>7621903</v>
      </c>
      <c r="P11" s="12">
        <v>7621903</v>
      </c>
      <c r="Q11" s="12">
        <v>0</v>
      </c>
      <c r="R11" s="12">
        <v>0</v>
      </c>
      <c r="S11" s="12">
        <v>3900955.65</v>
      </c>
      <c r="T11" s="12">
        <v>3900955.65</v>
      </c>
      <c r="U11" s="12">
        <v>4249756.53</v>
      </c>
      <c r="V11" s="12"/>
      <c r="W11" s="12">
        <v>22090272.399999999</v>
      </c>
      <c r="X11" s="12">
        <v>12166670.65</v>
      </c>
      <c r="Y11" s="12">
        <v>1708721.38</v>
      </c>
      <c r="Z11" s="12">
        <v>974879.28</v>
      </c>
      <c r="AA11" s="12">
        <v>7067394.2800000003</v>
      </c>
      <c r="AB11" s="12">
        <v>3450217.02</v>
      </c>
      <c r="AC11" s="12">
        <v>2446427.0099999998</v>
      </c>
      <c r="AD11" s="12">
        <v>2441625.9900000002</v>
      </c>
      <c r="AE11" s="12">
        <v>0</v>
      </c>
      <c r="AF11" s="12">
        <v>0</v>
      </c>
      <c r="AG11" s="12">
        <v>1801452.36</v>
      </c>
      <c r="AH11" s="12">
        <v>157329.51999999999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100249.2</v>
      </c>
      <c r="AR11" s="12">
        <v>100249.2</v>
      </c>
      <c r="AS11" s="12">
        <v>1183.69</v>
      </c>
      <c r="AT11" s="12">
        <v>0</v>
      </c>
      <c r="AU11" s="12">
        <v>85510.21</v>
      </c>
      <c r="AV11" s="12">
        <v>60930.91</v>
      </c>
      <c r="AW11" s="12">
        <v>65885.41</v>
      </c>
      <c r="AX11" s="12">
        <v>65603.63</v>
      </c>
      <c r="AY11" s="14">
        <v>74701.83</v>
      </c>
      <c r="AZ11" s="14">
        <v>34013.800000000003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13351525.369999999</v>
      </c>
      <c r="BH11" s="12">
        <v>7284849.3399999999</v>
      </c>
      <c r="BI11" s="14">
        <v>26583.64</v>
      </c>
      <c r="BJ11" s="14">
        <v>3</v>
      </c>
      <c r="BK11" s="14">
        <v>127767.18</v>
      </c>
      <c r="BL11" s="14">
        <v>33423.839999999997</v>
      </c>
      <c r="BM11" s="14">
        <v>0</v>
      </c>
      <c r="BN11" s="14">
        <v>0</v>
      </c>
      <c r="BO11" s="14">
        <v>0</v>
      </c>
      <c r="BP11" s="14">
        <v>0</v>
      </c>
      <c r="BQ11" s="14">
        <v>1395817.58</v>
      </c>
      <c r="BR11" s="14">
        <v>1387170.87</v>
      </c>
      <c r="BS11" s="14">
        <v>572.64</v>
      </c>
      <c r="BT11" s="14">
        <v>572.64</v>
      </c>
      <c r="BU11" s="14">
        <v>0</v>
      </c>
      <c r="BV11" s="14">
        <v>0</v>
      </c>
      <c r="BW11" s="14">
        <v>65430.55</v>
      </c>
      <c r="BX11" s="14">
        <v>65376.2</v>
      </c>
      <c r="BY11" s="14">
        <v>705458.32</v>
      </c>
      <c r="BZ11" s="14">
        <v>529318.84</v>
      </c>
      <c r="CA11" s="12">
        <v>2321629.92</v>
      </c>
      <c r="CB11" s="12">
        <v>2015865.39</v>
      </c>
      <c r="CC11" s="13">
        <v>11029895.449999999</v>
      </c>
      <c r="CD11" s="13">
        <v>5268983.96</v>
      </c>
      <c r="CE11" s="16">
        <f t="shared" ref="CE11:CE29" si="0">W11/CC11</f>
        <v>2.0027635348075763</v>
      </c>
      <c r="CF11" s="16">
        <f t="shared" ref="CF11:CF29" si="1">X11/CD11</f>
        <v>2.3091113471524025</v>
      </c>
      <c r="CG11" s="17"/>
      <c r="CH11" s="18"/>
      <c r="CI11" s="20"/>
      <c r="CJ11" s="16"/>
      <c r="CK11" s="16"/>
      <c r="CL11" s="20"/>
      <c r="CM11" s="20"/>
    </row>
    <row r="12" spans="1:91" x14ac:dyDescent="0.25">
      <c r="A12" s="12">
        <v>3</v>
      </c>
      <c r="B12" s="11">
        <v>44991</v>
      </c>
      <c r="C12" s="12">
        <v>1599139.86</v>
      </c>
      <c r="D12" s="12">
        <v>1000888.58</v>
      </c>
      <c r="E12" s="12">
        <v>976881.1</v>
      </c>
      <c r="F12" s="12"/>
      <c r="G12" s="12">
        <v>4799147.1100000003</v>
      </c>
      <c r="H12" s="12">
        <v>0</v>
      </c>
      <c r="I12" s="12">
        <v>0</v>
      </c>
      <c r="J12" s="12"/>
      <c r="K12" s="12">
        <v>8000000</v>
      </c>
      <c r="L12" s="12"/>
      <c r="M12" s="12">
        <v>0</v>
      </c>
      <c r="N12" s="12"/>
      <c r="O12" s="12">
        <v>7607368</v>
      </c>
      <c r="P12" s="12">
        <v>7607368</v>
      </c>
      <c r="Q12" s="12">
        <v>0</v>
      </c>
      <c r="R12" s="12">
        <v>0</v>
      </c>
      <c r="S12" s="12">
        <v>3218580</v>
      </c>
      <c r="T12" s="12">
        <v>3218580</v>
      </c>
      <c r="U12" s="12">
        <v>4249756.53</v>
      </c>
      <c r="V12" s="12"/>
      <c r="W12" s="12">
        <v>21951359.539999999</v>
      </c>
      <c r="X12" s="12">
        <v>11826836.58</v>
      </c>
      <c r="Y12" s="12">
        <v>1720805.86</v>
      </c>
      <c r="Z12" s="12">
        <v>977528.69</v>
      </c>
      <c r="AA12" s="12">
        <v>7144545.4000000004</v>
      </c>
      <c r="AB12" s="12">
        <v>3472430.1</v>
      </c>
      <c r="AC12" s="12">
        <v>1830471.36</v>
      </c>
      <c r="AD12" s="12">
        <v>1675704.62</v>
      </c>
      <c r="AE12" s="12">
        <v>0</v>
      </c>
      <c r="AF12" s="12">
        <v>0</v>
      </c>
      <c r="AG12" s="12">
        <v>1743454.09</v>
      </c>
      <c r="AH12" s="12">
        <v>157097.84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1183.69</v>
      </c>
      <c r="AT12" s="12">
        <v>0</v>
      </c>
      <c r="AU12" s="12">
        <v>89565.58</v>
      </c>
      <c r="AV12" s="12">
        <v>60894.14</v>
      </c>
      <c r="AW12" s="12">
        <v>65340.11</v>
      </c>
      <c r="AX12" s="12">
        <v>65314.33</v>
      </c>
      <c r="AY12" s="14">
        <v>99127.52</v>
      </c>
      <c r="AZ12" s="14">
        <v>54001.86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12694493.609999999</v>
      </c>
      <c r="BH12" s="12">
        <v>6462971.5800000001</v>
      </c>
      <c r="BI12" s="14">
        <v>29739.01</v>
      </c>
      <c r="BJ12" s="14">
        <v>3.07</v>
      </c>
      <c r="BK12" s="14">
        <v>139729.37</v>
      </c>
      <c r="BL12" s="14">
        <v>35049.42</v>
      </c>
      <c r="BM12" s="14">
        <v>0</v>
      </c>
      <c r="BN12" s="14">
        <v>0</v>
      </c>
      <c r="BO12" s="14">
        <v>0</v>
      </c>
      <c r="BP12" s="14">
        <v>0</v>
      </c>
      <c r="BQ12" s="14">
        <v>1468843.13</v>
      </c>
      <c r="BR12" s="14">
        <v>1361616.4</v>
      </c>
      <c r="BS12" s="14">
        <v>572.64</v>
      </c>
      <c r="BT12" s="14">
        <v>572.64</v>
      </c>
      <c r="BU12" s="14">
        <v>0</v>
      </c>
      <c r="BV12" s="14">
        <v>0</v>
      </c>
      <c r="BW12" s="14">
        <v>65419.21</v>
      </c>
      <c r="BX12" s="14">
        <v>65353.88</v>
      </c>
      <c r="BY12" s="14">
        <v>320977.57</v>
      </c>
      <c r="BZ12" s="14">
        <v>147028.85</v>
      </c>
      <c r="CA12" s="12">
        <v>2025280.93</v>
      </c>
      <c r="CB12" s="12">
        <v>1609624.27</v>
      </c>
      <c r="CC12" s="13">
        <v>10669212.67</v>
      </c>
      <c r="CD12" s="13">
        <v>4853347.32</v>
      </c>
      <c r="CE12" s="16">
        <f t="shared" si="0"/>
        <v>2.0574488689051504</v>
      </c>
      <c r="CF12" s="16">
        <f t="shared" si="1"/>
        <v>2.4368411737736504</v>
      </c>
      <c r="CG12" s="17"/>
      <c r="CH12" s="18"/>
      <c r="CI12" s="20"/>
      <c r="CJ12" s="16"/>
      <c r="CK12" s="16"/>
      <c r="CL12" s="20"/>
      <c r="CM12" s="20"/>
    </row>
    <row r="13" spans="1:91" x14ac:dyDescent="0.25">
      <c r="A13" s="12">
        <v>4</v>
      </c>
      <c r="B13" s="11">
        <v>44992</v>
      </c>
      <c r="C13" s="12">
        <v>1524375.47</v>
      </c>
      <c r="D13" s="12">
        <v>966839.11</v>
      </c>
      <c r="E13" s="12">
        <v>9177123.5199999996</v>
      </c>
      <c r="F13" s="12"/>
      <c r="G13" s="12">
        <v>4804683.49</v>
      </c>
      <c r="H13" s="12">
        <v>0</v>
      </c>
      <c r="I13" s="12">
        <v>0</v>
      </c>
      <c r="J13" s="12"/>
      <c r="K13" s="12">
        <v>0</v>
      </c>
      <c r="L13" s="12"/>
      <c r="M13" s="12">
        <v>0</v>
      </c>
      <c r="N13" s="12"/>
      <c r="O13" s="12">
        <v>7608373</v>
      </c>
      <c r="P13" s="12">
        <v>7608373</v>
      </c>
      <c r="Q13" s="12">
        <v>0</v>
      </c>
      <c r="R13" s="12">
        <v>0</v>
      </c>
      <c r="S13" s="12">
        <v>3582203.82</v>
      </c>
      <c r="T13" s="12">
        <v>3582203.82</v>
      </c>
      <c r="U13" s="12">
        <v>4249756.53</v>
      </c>
      <c r="V13" s="12"/>
      <c r="W13" s="12">
        <v>22447002.780000001</v>
      </c>
      <c r="X13" s="12">
        <v>12157415.939999999</v>
      </c>
      <c r="Y13" s="12">
        <v>1730711.57</v>
      </c>
      <c r="Z13" s="12">
        <v>980060.57</v>
      </c>
      <c r="AA13" s="12">
        <v>7216774.5199999996</v>
      </c>
      <c r="AB13" s="12">
        <v>3470809.3</v>
      </c>
      <c r="AC13" s="12">
        <v>2173883.67</v>
      </c>
      <c r="AD13" s="12">
        <v>2019148.54</v>
      </c>
      <c r="AE13" s="12">
        <v>0</v>
      </c>
      <c r="AF13" s="12">
        <v>0</v>
      </c>
      <c r="AG13" s="12">
        <v>1637699.47</v>
      </c>
      <c r="AH13" s="12">
        <v>157138.13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1183.69</v>
      </c>
      <c r="AT13" s="12">
        <v>0</v>
      </c>
      <c r="AU13" s="12">
        <v>79228.36</v>
      </c>
      <c r="AV13" s="12">
        <v>60893.88</v>
      </c>
      <c r="AW13" s="12">
        <v>76319.520000000004</v>
      </c>
      <c r="AX13" s="12">
        <v>76224.42</v>
      </c>
      <c r="AY13" s="14">
        <v>107315.55</v>
      </c>
      <c r="AZ13" s="14">
        <v>55217.98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13023116.34</v>
      </c>
      <c r="BH13" s="12">
        <v>6819492.8200000003</v>
      </c>
      <c r="BI13" s="14">
        <v>27824.91</v>
      </c>
      <c r="BJ13" s="14">
        <v>3.07</v>
      </c>
      <c r="BK13" s="14">
        <v>136603.72</v>
      </c>
      <c r="BL13" s="14">
        <v>41403.53</v>
      </c>
      <c r="BM13" s="14">
        <v>0</v>
      </c>
      <c r="BN13" s="14">
        <v>0</v>
      </c>
      <c r="BO13" s="14">
        <v>0</v>
      </c>
      <c r="BP13" s="14">
        <v>0</v>
      </c>
      <c r="BQ13" s="14">
        <v>1374018.02</v>
      </c>
      <c r="BR13" s="14">
        <v>1361174.2</v>
      </c>
      <c r="BS13" s="14">
        <v>572.64</v>
      </c>
      <c r="BT13" s="14">
        <v>572.64</v>
      </c>
      <c r="BU13" s="14">
        <v>0</v>
      </c>
      <c r="BV13" s="14">
        <v>0</v>
      </c>
      <c r="BW13" s="14">
        <v>76260.88</v>
      </c>
      <c r="BX13" s="14">
        <v>76195.100000000006</v>
      </c>
      <c r="BY13" s="14">
        <v>409921.33</v>
      </c>
      <c r="BZ13" s="14">
        <v>172748.32</v>
      </c>
      <c r="CA13" s="12">
        <v>2025201.51</v>
      </c>
      <c r="CB13" s="12">
        <v>1652096.86</v>
      </c>
      <c r="CC13" s="13">
        <v>10997914.84</v>
      </c>
      <c r="CD13" s="13">
        <v>5167395.95</v>
      </c>
      <c r="CE13" s="16">
        <f t="shared" si="0"/>
        <v>2.0410235127807193</v>
      </c>
      <c r="CF13" s="16">
        <f t="shared" si="1"/>
        <v>2.3527161567713808</v>
      </c>
      <c r="CG13" s="17"/>
      <c r="CH13" s="18"/>
      <c r="CI13" s="20"/>
      <c r="CJ13" s="16"/>
      <c r="CK13" s="16"/>
      <c r="CL13" s="20"/>
      <c r="CM13" s="20"/>
    </row>
    <row r="14" spans="1:91" x14ac:dyDescent="0.25">
      <c r="A14" s="12">
        <v>5</v>
      </c>
      <c r="B14" s="11">
        <v>44993</v>
      </c>
      <c r="C14" s="12">
        <v>1462962.02</v>
      </c>
      <c r="D14" s="12">
        <v>920350.57</v>
      </c>
      <c r="E14" s="12">
        <v>4312824.96</v>
      </c>
      <c r="F14" s="12"/>
      <c r="G14" s="12">
        <v>4836693.45</v>
      </c>
      <c r="H14" s="12">
        <v>0</v>
      </c>
      <c r="I14" s="12">
        <v>0</v>
      </c>
      <c r="J14" s="12"/>
      <c r="K14" s="12">
        <v>5000000</v>
      </c>
      <c r="L14" s="12"/>
      <c r="M14" s="12">
        <v>0</v>
      </c>
      <c r="N14" s="12"/>
      <c r="O14" s="12">
        <v>7613763</v>
      </c>
      <c r="P14" s="12">
        <v>7613763</v>
      </c>
      <c r="Q14" s="12">
        <v>0</v>
      </c>
      <c r="R14" s="12">
        <v>0</v>
      </c>
      <c r="S14" s="12">
        <v>3674467.81</v>
      </c>
      <c r="T14" s="12">
        <v>3674467.81</v>
      </c>
      <c r="U14" s="12">
        <v>4249756.53</v>
      </c>
      <c r="V14" s="12"/>
      <c r="W14" s="12">
        <v>22650954.710000001</v>
      </c>
      <c r="X14" s="12">
        <v>12208581.369999999</v>
      </c>
      <c r="Y14" s="12">
        <v>1757904.3</v>
      </c>
      <c r="Z14" s="12">
        <v>980754.81</v>
      </c>
      <c r="AA14" s="12">
        <v>7154471.5899999999</v>
      </c>
      <c r="AB14" s="12">
        <v>3440311.56</v>
      </c>
      <c r="AC14" s="12">
        <v>2262068.21</v>
      </c>
      <c r="AD14" s="12">
        <v>2107322.21</v>
      </c>
      <c r="AE14" s="12">
        <v>12.38</v>
      </c>
      <c r="AF14" s="12">
        <v>0</v>
      </c>
      <c r="AG14" s="12">
        <v>1629954.86</v>
      </c>
      <c r="AH14" s="12">
        <v>147267.37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1183.69</v>
      </c>
      <c r="AT14" s="12">
        <v>0</v>
      </c>
      <c r="AU14" s="12">
        <v>75809.78</v>
      </c>
      <c r="AV14" s="12">
        <v>60924.12</v>
      </c>
      <c r="AW14" s="12">
        <v>191926.42</v>
      </c>
      <c r="AX14" s="12">
        <v>191863.48</v>
      </c>
      <c r="AY14" s="14">
        <v>127138.99</v>
      </c>
      <c r="AZ14" s="14">
        <v>68630.740000000005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13200470.220000001</v>
      </c>
      <c r="BH14" s="12">
        <v>6997074.2800000003</v>
      </c>
      <c r="BI14" s="14">
        <v>26803.55</v>
      </c>
      <c r="BJ14" s="14">
        <v>3.07</v>
      </c>
      <c r="BK14" s="14">
        <v>142124.65</v>
      </c>
      <c r="BL14" s="14">
        <v>41750.61</v>
      </c>
      <c r="BM14" s="14">
        <v>0</v>
      </c>
      <c r="BN14" s="14">
        <v>0</v>
      </c>
      <c r="BO14" s="14">
        <v>0</v>
      </c>
      <c r="BP14" s="14">
        <v>0</v>
      </c>
      <c r="BQ14" s="14">
        <v>1355654.69</v>
      </c>
      <c r="BR14" s="14">
        <v>1347592.9</v>
      </c>
      <c r="BS14" s="14">
        <v>36951.01</v>
      </c>
      <c r="BT14" s="14">
        <v>36951.01</v>
      </c>
      <c r="BU14" s="14">
        <v>0</v>
      </c>
      <c r="BV14" s="14">
        <v>0</v>
      </c>
      <c r="BW14" s="14">
        <v>192660.63</v>
      </c>
      <c r="BX14" s="14">
        <v>192230.59</v>
      </c>
      <c r="BY14" s="14">
        <v>345157.42</v>
      </c>
      <c r="BZ14" s="14">
        <v>158080.79</v>
      </c>
      <c r="CA14" s="12">
        <v>2099351.9500000002</v>
      </c>
      <c r="CB14" s="12">
        <v>1776608.96</v>
      </c>
      <c r="CC14" s="13">
        <v>11101118.27</v>
      </c>
      <c r="CD14" s="13">
        <v>5220465.32</v>
      </c>
      <c r="CE14" s="16">
        <f t="shared" si="0"/>
        <v>2.0404209881460891</v>
      </c>
      <c r="CF14" s="16">
        <f t="shared" si="1"/>
        <v>2.3386002246251869</v>
      </c>
      <c r="CG14" s="17"/>
      <c r="CH14" s="18"/>
      <c r="CI14" s="20"/>
      <c r="CJ14" s="16"/>
      <c r="CK14" s="16"/>
      <c r="CL14" s="20"/>
      <c r="CM14" s="20"/>
    </row>
    <row r="15" spans="1:91" x14ac:dyDescent="0.25">
      <c r="A15" s="12">
        <v>6</v>
      </c>
      <c r="B15" s="11">
        <v>44994</v>
      </c>
      <c r="C15" s="12">
        <v>1395736.12</v>
      </c>
      <c r="D15" s="12">
        <v>847768.51</v>
      </c>
      <c r="E15" s="12">
        <v>3134988.99</v>
      </c>
      <c r="F15" s="12"/>
      <c r="G15" s="12">
        <v>5871585.2400000002</v>
      </c>
      <c r="H15" s="12">
        <v>0</v>
      </c>
      <c r="I15" s="12">
        <v>0</v>
      </c>
      <c r="J15" s="12"/>
      <c r="K15" s="12">
        <v>5000000</v>
      </c>
      <c r="L15" s="12"/>
      <c r="M15" s="12">
        <v>0</v>
      </c>
      <c r="N15" s="12"/>
      <c r="O15" s="12">
        <v>7618793</v>
      </c>
      <c r="P15" s="12">
        <v>7618793</v>
      </c>
      <c r="Q15" s="12">
        <v>0</v>
      </c>
      <c r="R15" s="12">
        <v>0</v>
      </c>
      <c r="S15" s="12">
        <v>4094715.33</v>
      </c>
      <c r="T15" s="12">
        <v>4094715.33</v>
      </c>
      <c r="U15" s="12">
        <v>4249756.53</v>
      </c>
      <c r="V15" s="12"/>
      <c r="W15" s="12">
        <v>22866062.149999999</v>
      </c>
      <c r="X15" s="12">
        <v>12561276.84</v>
      </c>
      <c r="Y15" s="12">
        <v>1740786.51</v>
      </c>
      <c r="Z15" s="12">
        <v>981656</v>
      </c>
      <c r="AA15" s="12">
        <v>7297813.7400000002</v>
      </c>
      <c r="AB15" s="12">
        <v>3628117.71</v>
      </c>
      <c r="AC15" s="12">
        <v>2245997.7599999998</v>
      </c>
      <c r="AD15" s="12">
        <v>2091212.24</v>
      </c>
      <c r="AE15" s="12">
        <v>46.68</v>
      </c>
      <c r="AF15" s="12">
        <v>0</v>
      </c>
      <c r="AG15" s="12">
        <v>1634703.57</v>
      </c>
      <c r="AH15" s="12">
        <v>143937.76999999999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851.58</v>
      </c>
      <c r="AT15" s="12">
        <v>0</v>
      </c>
      <c r="AU15" s="12">
        <v>79415.88</v>
      </c>
      <c r="AV15" s="12">
        <v>60919.97</v>
      </c>
      <c r="AW15" s="12">
        <v>220128.17</v>
      </c>
      <c r="AX15" s="12">
        <v>219918.29</v>
      </c>
      <c r="AY15" s="14">
        <v>127463.53</v>
      </c>
      <c r="AZ15" s="14">
        <v>75019.14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13347207.43</v>
      </c>
      <c r="BH15" s="12">
        <v>7200781.1299999999</v>
      </c>
      <c r="BI15" s="14">
        <v>27653.31</v>
      </c>
      <c r="BJ15" s="14">
        <v>3.5</v>
      </c>
      <c r="BK15" s="14">
        <v>169800.58</v>
      </c>
      <c r="BL15" s="14">
        <v>66789.16</v>
      </c>
      <c r="BM15" s="14">
        <v>0</v>
      </c>
      <c r="BN15" s="14">
        <v>0</v>
      </c>
      <c r="BO15" s="14">
        <v>0</v>
      </c>
      <c r="BP15" s="14">
        <v>0</v>
      </c>
      <c r="BQ15" s="14">
        <v>1375568.65</v>
      </c>
      <c r="BR15" s="14">
        <v>1367822.24</v>
      </c>
      <c r="BS15" s="14">
        <v>36951.01</v>
      </c>
      <c r="BT15" s="14">
        <v>36951.01</v>
      </c>
      <c r="BU15" s="14">
        <v>0</v>
      </c>
      <c r="BV15" s="14">
        <v>0</v>
      </c>
      <c r="BW15" s="14">
        <v>221475.71</v>
      </c>
      <c r="BX15" s="14">
        <v>220592.07</v>
      </c>
      <c r="BY15" s="14">
        <v>310760.59999999998</v>
      </c>
      <c r="BZ15" s="14">
        <v>153871.24</v>
      </c>
      <c r="CA15" s="12">
        <v>2142209.87</v>
      </c>
      <c r="CB15" s="12">
        <v>1846029.22</v>
      </c>
      <c r="CC15" s="13">
        <v>11204997.560000001</v>
      </c>
      <c r="CD15" s="13">
        <v>5354751.91</v>
      </c>
      <c r="CE15" s="16">
        <f t="shared" si="0"/>
        <v>2.0407021088186652</v>
      </c>
      <c r="CF15" s="16">
        <f t="shared" si="1"/>
        <v>2.3458186394297398</v>
      </c>
      <c r="CG15" s="17"/>
      <c r="CH15" s="18"/>
      <c r="CI15" s="20"/>
      <c r="CJ15" s="16"/>
      <c r="CK15" s="16"/>
      <c r="CL15" s="20"/>
      <c r="CM15" s="20"/>
    </row>
    <row r="16" spans="1:91" x14ac:dyDescent="0.25">
      <c r="A16" s="12">
        <v>7</v>
      </c>
      <c r="B16" s="11">
        <v>44995</v>
      </c>
      <c r="C16" s="12">
        <v>1339748.17</v>
      </c>
      <c r="D16" s="12">
        <v>789189</v>
      </c>
      <c r="E16" s="12">
        <v>3111579.53</v>
      </c>
      <c r="F16" s="12"/>
      <c r="G16" s="12">
        <v>5874056.96</v>
      </c>
      <c r="H16" s="12">
        <v>0</v>
      </c>
      <c r="I16" s="12">
        <v>0</v>
      </c>
      <c r="J16" s="12"/>
      <c r="K16" s="12">
        <v>5110000</v>
      </c>
      <c r="L16" s="12"/>
      <c r="M16" s="12">
        <v>0</v>
      </c>
      <c r="N16" s="12"/>
      <c r="O16" s="12">
        <v>7596488</v>
      </c>
      <c r="P16" s="12">
        <v>7596488</v>
      </c>
      <c r="Q16" s="12">
        <v>0</v>
      </c>
      <c r="R16" s="12">
        <v>0</v>
      </c>
      <c r="S16" s="12">
        <v>4025512.26</v>
      </c>
      <c r="T16" s="12">
        <v>4025512.26</v>
      </c>
      <c r="U16" s="12">
        <v>4249756.53</v>
      </c>
      <c r="V16" s="12"/>
      <c r="W16" s="12">
        <v>22807628.390000001</v>
      </c>
      <c r="X16" s="12">
        <v>12411189.27</v>
      </c>
      <c r="Y16" s="12">
        <v>1806543.59</v>
      </c>
      <c r="Z16" s="12">
        <v>978538</v>
      </c>
      <c r="AA16" s="12">
        <v>7070885.29</v>
      </c>
      <c r="AB16" s="12">
        <v>3455933.83</v>
      </c>
      <c r="AC16" s="12">
        <v>2444954.11</v>
      </c>
      <c r="AD16" s="12">
        <v>2290265.46</v>
      </c>
      <c r="AE16" s="12">
        <v>0</v>
      </c>
      <c r="AF16" s="12">
        <v>0</v>
      </c>
      <c r="AG16" s="12">
        <v>1345885.25</v>
      </c>
      <c r="AH16" s="12">
        <v>143836.34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851.58</v>
      </c>
      <c r="AT16" s="12">
        <v>0</v>
      </c>
      <c r="AU16" s="12">
        <v>79758.820000000007</v>
      </c>
      <c r="AV16" s="12">
        <v>60945.99</v>
      </c>
      <c r="AW16" s="12">
        <v>172485.75</v>
      </c>
      <c r="AX16" s="12">
        <v>172418.9</v>
      </c>
      <c r="AY16" s="14">
        <v>108958.56</v>
      </c>
      <c r="AZ16" s="14">
        <v>55152.06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13030322.949999999</v>
      </c>
      <c r="BH16" s="12">
        <v>7157090.5800000001</v>
      </c>
      <c r="BI16" s="14">
        <v>26347.71</v>
      </c>
      <c r="BJ16" s="14">
        <v>3.47</v>
      </c>
      <c r="BK16" s="14">
        <v>171623.89</v>
      </c>
      <c r="BL16" s="14">
        <v>66686.58</v>
      </c>
      <c r="BM16" s="14">
        <v>0</v>
      </c>
      <c r="BN16" s="14">
        <v>0</v>
      </c>
      <c r="BO16" s="14">
        <v>0</v>
      </c>
      <c r="BP16" s="14">
        <v>0</v>
      </c>
      <c r="BQ16" s="14">
        <v>1339478.23</v>
      </c>
      <c r="BR16" s="14">
        <v>1331153.71</v>
      </c>
      <c r="BS16" s="14">
        <v>36951.01</v>
      </c>
      <c r="BT16" s="14">
        <v>36951.01</v>
      </c>
      <c r="BU16" s="14">
        <v>0</v>
      </c>
      <c r="BV16" s="14">
        <v>0</v>
      </c>
      <c r="BW16" s="14">
        <v>172553.58</v>
      </c>
      <c r="BX16" s="14">
        <v>172452.81</v>
      </c>
      <c r="BY16" s="14">
        <v>323140.08</v>
      </c>
      <c r="BZ16" s="14">
        <v>149631.64000000001</v>
      </c>
      <c r="CA16" s="12">
        <v>2070094.49</v>
      </c>
      <c r="CB16" s="12">
        <v>1756879.21</v>
      </c>
      <c r="CC16" s="13">
        <v>10960228.460000001</v>
      </c>
      <c r="CD16" s="13">
        <v>5400211.3700000001</v>
      </c>
      <c r="CE16" s="16">
        <f t="shared" si="0"/>
        <v>2.0809446147256678</v>
      </c>
      <c r="CF16" s="16">
        <f t="shared" si="1"/>
        <v>2.2982784227573667</v>
      </c>
      <c r="CG16" s="17"/>
      <c r="CH16" s="18"/>
      <c r="CI16" s="20"/>
      <c r="CJ16" s="16"/>
      <c r="CK16" s="16"/>
      <c r="CL16" s="20"/>
      <c r="CM16" s="20"/>
    </row>
    <row r="17" spans="1:91" x14ac:dyDescent="0.25">
      <c r="A17" s="12">
        <v>8</v>
      </c>
      <c r="B17" s="11">
        <v>44998</v>
      </c>
      <c r="C17" s="12">
        <v>1344484.11</v>
      </c>
      <c r="D17" s="12">
        <v>749957.8</v>
      </c>
      <c r="E17" s="12">
        <v>2938212.27</v>
      </c>
      <c r="F17" s="12"/>
      <c r="G17" s="12">
        <v>5876562.1799999997</v>
      </c>
      <c r="H17" s="12">
        <v>0</v>
      </c>
      <c r="I17" s="12">
        <v>0</v>
      </c>
      <c r="J17" s="12"/>
      <c r="K17" s="12">
        <v>5500000</v>
      </c>
      <c r="L17" s="12"/>
      <c r="M17" s="12">
        <v>0</v>
      </c>
      <c r="N17" s="12"/>
      <c r="O17" s="12">
        <v>7599138</v>
      </c>
      <c r="P17" s="12">
        <v>7599138</v>
      </c>
      <c r="Q17" s="12">
        <v>0</v>
      </c>
      <c r="R17" s="12">
        <v>0</v>
      </c>
      <c r="S17" s="12">
        <v>4353229.16</v>
      </c>
      <c r="T17" s="12">
        <v>4353229.16</v>
      </c>
      <c r="U17" s="12">
        <v>5021856.87</v>
      </c>
      <c r="V17" s="12"/>
      <c r="W17" s="12">
        <v>22589768.850000001</v>
      </c>
      <c r="X17" s="12">
        <v>12702324.960000001</v>
      </c>
      <c r="Y17" s="12">
        <v>1803868.39</v>
      </c>
      <c r="Z17" s="12">
        <v>982884.09</v>
      </c>
      <c r="AA17" s="12">
        <v>7398600.2199999997</v>
      </c>
      <c r="AB17" s="12">
        <v>3569865.35</v>
      </c>
      <c r="AC17" s="12">
        <v>2293142.0099999998</v>
      </c>
      <c r="AD17" s="12">
        <v>2288432.67</v>
      </c>
      <c r="AE17" s="12">
        <v>0</v>
      </c>
      <c r="AF17" s="12">
        <v>0</v>
      </c>
      <c r="AG17" s="12">
        <v>1652615.02</v>
      </c>
      <c r="AH17" s="12">
        <v>145155.19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824.58</v>
      </c>
      <c r="AT17" s="12">
        <v>0</v>
      </c>
      <c r="AU17" s="12">
        <v>82766.820000000007</v>
      </c>
      <c r="AV17" s="12">
        <v>60929.86</v>
      </c>
      <c r="AW17" s="12">
        <v>163052.06</v>
      </c>
      <c r="AX17" s="12">
        <v>162885.24</v>
      </c>
      <c r="AY17" s="14">
        <v>106689.41</v>
      </c>
      <c r="AZ17" s="14">
        <v>50066.3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13501558.52</v>
      </c>
      <c r="BH17" s="12">
        <v>7260218.71</v>
      </c>
      <c r="BI17" s="14">
        <v>27306.71</v>
      </c>
      <c r="BJ17" s="14">
        <v>3.47</v>
      </c>
      <c r="BK17" s="14">
        <v>173019.13</v>
      </c>
      <c r="BL17" s="14">
        <v>69146.23</v>
      </c>
      <c r="BM17" s="14">
        <v>0</v>
      </c>
      <c r="BN17" s="14">
        <v>0</v>
      </c>
      <c r="BO17" s="14">
        <v>0</v>
      </c>
      <c r="BP17" s="14">
        <v>0</v>
      </c>
      <c r="BQ17" s="14">
        <v>1512312.48</v>
      </c>
      <c r="BR17" s="14">
        <v>1333630.1599999999</v>
      </c>
      <c r="BS17" s="14">
        <v>36951.01</v>
      </c>
      <c r="BT17" s="14">
        <v>36951.01</v>
      </c>
      <c r="BU17" s="14">
        <v>0</v>
      </c>
      <c r="BV17" s="14">
        <v>0</v>
      </c>
      <c r="BW17" s="14">
        <v>163069.19</v>
      </c>
      <c r="BX17" s="14">
        <v>162893.79999999999</v>
      </c>
      <c r="BY17" s="14">
        <v>326994.33</v>
      </c>
      <c r="BZ17" s="14">
        <v>151993.54999999999</v>
      </c>
      <c r="CA17" s="12">
        <v>2239652.85</v>
      </c>
      <c r="CB17" s="12">
        <v>1754618.22</v>
      </c>
      <c r="CC17" s="13">
        <v>11261905.67</v>
      </c>
      <c r="CD17" s="13">
        <v>5505600.4900000002</v>
      </c>
      <c r="CE17" s="16">
        <f t="shared" si="0"/>
        <v>2.0058566917476233</v>
      </c>
      <c r="CF17" s="16">
        <f t="shared" si="1"/>
        <v>2.3071643107907382</v>
      </c>
      <c r="CG17" s="17"/>
      <c r="CH17" s="18"/>
      <c r="CI17" s="20"/>
      <c r="CJ17" s="16"/>
      <c r="CK17" s="16"/>
      <c r="CL17" s="20"/>
      <c r="CM17" s="20"/>
    </row>
    <row r="18" spans="1:91" x14ac:dyDescent="0.25">
      <c r="A18" s="12">
        <v>9</v>
      </c>
      <c r="B18" s="11">
        <v>44999</v>
      </c>
      <c r="C18" s="12">
        <v>1328085.17</v>
      </c>
      <c r="D18" s="12">
        <v>699152.58</v>
      </c>
      <c r="E18" s="12">
        <v>812322.58</v>
      </c>
      <c r="F18" s="12"/>
      <c r="G18" s="12">
        <v>5884027.1100000003</v>
      </c>
      <c r="H18" s="12">
        <v>0</v>
      </c>
      <c r="I18" s="12">
        <v>0</v>
      </c>
      <c r="J18" s="12"/>
      <c r="K18" s="12">
        <v>7465000</v>
      </c>
      <c r="L18" s="12"/>
      <c r="M18" s="12">
        <v>0</v>
      </c>
      <c r="N18" s="12"/>
      <c r="O18" s="12">
        <v>7605263</v>
      </c>
      <c r="P18" s="12">
        <v>7605263</v>
      </c>
      <c r="Q18" s="12">
        <v>0</v>
      </c>
      <c r="R18" s="12">
        <v>0</v>
      </c>
      <c r="S18" s="12">
        <v>4197283.92</v>
      </c>
      <c r="T18" s="12">
        <v>4197283.92</v>
      </c>
      <c r="U18" s="12">
        <v>5021856.87</v>
      </c>
      <c r="V18" s="12"/>
      <c r="W18" s="12">
        <v>22270124.899999999</v>
      </c>
      <c r="X18" s="12">
        <v>12501699.49</v>
      </c>
      <c r="Y18" s="12">
        <v>1799567.4</v>
      </c>
      <c r="Z18" s="12">
        <v>981499.74</v>
      </c>
      <c r="AA18" s="12">
        <v>7286639.1399999997</v>
      </c>
      <c r="AB18" s="12">
        <v>3536951.67</v>
      </c>
      <c r="AC18" s="12">
        <v>2243932.89</v>
      </c>
      <c r="AD18" s="12">
        <v>2239249.7799999998</v>
      </c>
      <c r="AE18" s="12">
        <v>0</v>
      </c>
      <c r="AF18" s="12">
        <v>0</v>
      </c>
      <c r="AG18" s="12">
        <v>1650068.83</v>
      </c>
      <c r="AH18" s="12">
        <v>131388.88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853.54</v>
      </c>
      <c r="AT18" s="12">
        <v>0</v>
      </c>
      <c r="AU18" s="12">
        <v>79748.899999999994</v>
      </c>
      <c r="AV18" s="12">
        <v>60940.83</v>
      </c>
      <c r="AW18" s="12">
        <v>128286.27</v>
      </c>
      <c r="AX18" s="12">
        <v>128286.27</v>
      </c>
      <c r="AY18" s="14">
        <v>102718.38</v>
      </c>
      <c r="AZ18" s="14">
        <v>45020.41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13291815.359999999</v>
      </c>
      <c r="BH18" s="12">
        <v>7123337.5999999996</v>
      </c>
      <c r="BI18" s="14">
        <v>25349.24</v>
      </c>
      <c r="BJ18" s="14">
        <v>3.47</v>
      </c>
      <c r="BK18" s="14">
        <v>175386.41</v>
      </c>
      <c r="BL18" s="14">
        <v>64731.15</v>
      </c>
      <c r="BM18" s="14">
        <v>0</v>
      </c>
      <c r="BN18" s="14">
        <v>0</v>
      </c>
      <c r="BO18" s="14">
        <v>0</v>
      </c>
      <c r="BP18" s="14">
        <v>0</v>
      </c>
      <c r="BQ18" s="14">
        <v>1339390.5</v>
      </c>
      <c r="BR18" s="14">
        <v>1327188.45</v>
      </c>
      <c r="BS18" s="14">
        <v>36951.01</v>
      </c>
      <c r="BT18" s="14">
        <v>36951.01</v>
      </c>
      <c r="BU18" s="14">
        <v>0</v>
      </c>
      <c r="BV18" s="14">
        <v>0</v>
      </c>
      <c r="BW18" s="14">
        <v>129442.33</v>
      </c>
      <c r="BX18" s="14">
        <v>128864.3</v>
      </c>
      <c r="BY18" s="14">
        <v>469219.05</v>
      </c>
      <c r="BZ18" s="14">
        <v>175888.42</v>
      </c>
      <c r="CA18" s="12">
        <v>2175738.5299999998</v>
      </c>
      <c r="CB18" s="12">
        <v>1733626.79</v>
      </c>
      <c r="CC18" s="13">
        <v>11116076.82</v>
      </c>
      <c r="CD18" s="13">
        <v>5389710.7999999998</v>
      </c>
      <c r="CE18" s="16">
        <f t="shared" si="0"/>
        <v>2.0034158867930527</v>
      </c>
      <c r="CF18" s="16">
        <f t="shared" si="1"/>
        <v>2.3195492214535891</v>
      </c>
      <c r="CG18" s="17"/>
      <c r="CH18" s="18"/>
      <c r="CI18" s="20"/>
      <c r="CJ18" s="16"/>
      <c r="CK18" s="16"/>
      <c r="CL18" s="20"/>
      <c r="CM18" s="20"/>
    </row>
    <row r="19" spans="1:91" x14ac:dyDescent="0.25">
      <c r="A19" s="12">
        <v>10</v>
      </c>
      <c r="B19" s="11">
        <v>45000</v>
      </c>
      <c r="C19" s="12">
        <v>1290797.8</v>
      </c>
      <c r="D19" s="12">
        <v>671485.24</v>
      </c>
      <c r="E19" s="12">
        <v>583748.22</v>
      </c>
      <c r="F19" s="12"/>
      <c r="G19" s="12">
        <v>5836835.6799999997</v>
      </c>
      <c r="H19" s="12">
        <v>0</v>
      </c>
      <c r="I19" s="12">
        <v>0</v>
      </c>
      <c r="J19" s="12"/>
      <c r="K19" s="12">
        <v>7850000</v>
      </c>
      <c r="L19" s="12"/>
      <c r="M19" s="12">
        <v>0</v>
      </c>
      <c r="N19" s="12"/>
      <c r="O19" s="12">
        <v>7623363</v>
      </c>
      <c r="P19" s="12">
        <v>7623363</v>
      </c>
      <c r="Q19" s="12">
        <v>0</v>
      </c>
      <c r="R19" s="12">
        <v>0</v>
      </c>
      <c r="S19" s="12">
        <v>3825801.03</v>
      </c>
      <c r="T19" s="12">
        <v>3825801.03</v>
      </c>
      <c r="U19" s="12">
        <v>5021856.87</v>
      </c>
      <c r="V19" s="12"/>
      <c r="W19" s="12">
        <v>21988688.859999999</v>
      </c>
      <c r="X19" s="12">
        <v>12120649.26</v>
      </c>
      <c r="Y19" s="12">
        <v>1784494.24</v>
      </c>
      <c r="Z19" s="12">
        <v>984442.83</v>
      </c>
      <c r="AA19" s="12">
        <v>7381421.4699999997</v>
      </c>
      <c r="AB19" s="12">
        <v>3548060.77</v>
      </c>
      <c r="AC19" s="12">
        <v>1891804.75</v>
      </c>
      <c r="AD19" s="12">
        <v>1887154.19</v>
      </c>
      <c r="AE19" s="12">
        <v>0.67</v>
      </c>
      <c r="AF19" s="12">
        <v>0</v>
      </c>
      <c r="AG19" s="12">
        <v>1563577.03</v>
      </c>
      <c r="AH19" s="12">
        <v>134722.07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853.54</v>
      </c>
      <c r="AT19" s="12">
        <v>0</v>
      </c>
      <c r="AU19" s="12">
        <v>68406.61</v>
      </c>
      <c r="AV19" s="12">
        <v>60933.52</v>
      </c>
      <c r="AW19" s="12">
        <v>99610.76</v>
      </c>
      <c r="AX19" s="12">
        <v>99495.4</v>
      </c>
      <c r="AY19" s="14">
        <v>88386.51</v>
      </c>
      <c r="AZ19" s="14">
        <v>28451.22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12878555.58</v>
      </c>
      <c r="BH19" s="12">
        <v>6743259.9900000002</v>
      </c>
      <c r="BI19" s="14">
        <v>25119.279999999999</v>
      </c>
      <c r="BJ19" s="14">
        <v>3.49</v>
      </c>
      <c r="BK19" s="14">
        <v>182920.34</v>
      </c>
      <c r="BL19" s="14">
        <v>68097.55</v>
      </c>
      <c r="BM19" s="14">
        <v>0</v>
      </c>
      <c r="BN19" s="14">
        <v>0</v>
      </c>
      <c r="BO19" s="14">
        <v>0</v>
      </c>
      <c r="BP19" s="14">
        <v>0</v>
      </c>
      <c r="BQ19" s="14">
        <v>1372083.54</v>
      </c>
      <c r="BR19" s="14">
        <v>1363177.53</v>
      </c>
      <c r="BS19" s="14">
        <v>36951.01</v>
      </c>
      <c r="BT19" s="14">
        <v>36951.01</v>
      </c>
      <c r="BU19" s="14">
        <v>0</v>
      </c>
      <c r="BV19" s="14">
        <v>0</v>
      </c>
      <c r="BW19" s="14">
        <v>99527.44</v>
      </c>
      <c r="BX19" s="14">
        <v>99453.74</v>
      </c>
      <c r="BY19" s="14">
        <v>370072.15</v>
      </c>
      <c r="BZ19" s="14">
        <v>159513.67000000001</v>
      </c>
      <c r="CA19" s="12">
        <v>2086673.75</v>
      </c>
      <c r="CB19" s="12">
        <v>1727196.99</v>
      </c>
      <c r="CC19" s="13">
        <v>10791881.83</v>
      </c>
      <c r="CD19" s="13">
        <v>5016063</v>
      </c>
      <c r="CE19" s="16">
        <f t="shared" si="0"/>
        <v>2.0375212781587693</v>
      </c>
      <c r="CF19" s="16">
        <f t="shared" si="1"/>
        <v>2.4163670312753247</v>
      </c>
      <c r="CG19" s="17"/>
      <c r="CH19" s="18"/>
      <c r="CI19" s="20"/>
      <c r="CJ19" s="16"/>
      <c r="CK19" s="16"/>
      <c r="CL19" s="20"/>
      <c r="CM19" s="20"/>
    </row>
    <row r="20" spans="1:91" x14ac:dyDescent="0.25">
      <c r="A20" s="12">
        <v>11</v>
      </c>
      <c r="B20" s="11">
        <v>45001</v>
      </c>
      <c r="C20" s="12">
        <v>1282738.98</v>
      </c>
      <c r="D20" s="12">
        <v>634680.78</v>
      </c>
      <c r="E20" s="12">
        <v>445827.77</v>
      </c>
      <c r="F20" s="12"/>
      <c r="G20" s="12">
        <v>5839342.0800000001</v>
      </c>
      <c r="H20" s="12">
        <v>0</v>
      </c>
      <c r="I20" s="12">
        <v>0</v>
      </c>
      <c r="J20" s="12"/>
      <c r="K20" s="12">
        <v>7500000</v>
      </c>
      <c r="L20" s="12"/>
      <c r="M20" s="12">
        <v>0</v>
      </c>
      <c r="N20" s="12"/>
      <c r="O20" s="12">
        <v>7631773</v>
      </c>
      <c r="P20" s="12">
        <v>7631773</v>
      </c>
      <c r="Q20" s="12">
        <v>0</v>
      </c>
      <c r="R20" s="12">
        <v>0</v>
      </c>
      <c r="S20" s="12">
        <v>4159487</v>
      </c>
      <c r="T20" s="12">
        <v>4159487</v>
      </c>
      <c r="U20" s="12">
        <v>5021856.87</v>
      </c>
      <c r="V20" s="12"/>
      <c r="W20" s="12">
        <v>21837311.960000001</v>
      </c>
      <c r="X20" s="12">
        <v>12425940.789999999</v>
      </c>
      <c r="Y20" s="12">
        <v>1781370.2</v>
      </c>
      <c r="Z20" s="12">
        <v>983290.98</v>
      </c>
      <c r="AA20" s="12">
        <v>7164445.8200000003</v>
      </c>
      <c r="AB20" s="12">
        <v>3534136.9</v>
      </c>
      <c r="AC20" s="12">
        <v>1605075.5</v>
      </c>
      <c r="AD20" s="12">
        <v>1600357.68</v>
      </c>
      <c r="AE20" s="12">
        <v>87.29</v>
      </c>
      <c r="AF20" s="12">
        <v>0</v>
      </c>
      <c r="AG20" s="12">
        <v>1605482.75</v>
      </c>
      <c r="AH20" s="12">
        <v>134760.22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270</v>
      </c>
      <c r="AR20" s="12">
        <v>0</v>
      </c>
      <c r="AS20" s="12">
        <v>853.54</v>
      </c>
      <c r="AT20" s="12">
        <v>0</v>
      </c>
      <c r="AU20" s="12">
        <v>78930.19</v>
      </c>
      <c r="AV20" s="12">
        <v>60913.79</v>
      </c>
      <c r="AW20" s="12">
        <v>187991.16</v>
      </c>
      <c r="AX20" s="12">
        <v>187836.31</v>
      </c>
      <c r="AY20" s="14">
        <v>110040.4</v>
      </c>
      <c r="AZ20" s="14">
        <v>34230.559999999998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12534546.85</v>
      </c>
      <c r="BH20" s="12">
        <v>6535526.4500000002</v>
      </c>
      <c r="BI20" s="14">
        <v>25219.09</v>
      </c>
      <c r="BJ20" s="14">
        <v>3.67</v>
      </c>
      <c r="BK20" s="14">
        <v>184793.23</v>
      </c>
      <c r="BL20" s="14">
        <v>68132.289999999994</v>
      </c>
      <c r="BM20" s="14">
        <v>0</v>
      </c>
      <c r="BN20" s="14">
        <v>0</v>
      </c>
      <c r="BO20" s="14">
        <v>0</v>
      </c>
      <c r="BP20" s="14">
        <v>0</v>
      </c>
      <c r="BQ20" s="14">
        <v>825200.34</v>
      </c>
      <c r="BR20" s="14">
        <v>816832.99</v>
      </c>
      <c r="BS20" s="14">
        <v>36951.01</v>
      </c>
      <c r="BT20" s="14">
        <v>36951.01</v>
      </c>
      <c r="BU20" s="14">
        <v>0</v>
      </c>
      <c r="BV20" s="14">
        <v>0</v>
      </c>
      <c r="BW20" s="14">
        <v>189004.27</v>
      </c>
      <c r="BX20" s="14">
        <v>188342.87</v>
      </c>
      <c r="BY20" s="14">
        <v>313310.5</v>
      </c>
      <c r="BZ20" s="14">
        <v>157439.78</v>
      </c>
      <c r="CA20" s="12">
        <v>1574478.45</v>
      </c>
      <c r="CB20" s="12">
        <v>1267702.6000000001</v>
      </c>
      <c r="CC20" s="13">
        <v>10960068.4</v>
      </c>
      <c r="CD20" s="13">
        <v>5267823.8499999996</v>
      </c>
      <c r="CE20" s="16">
        <f t="shared" si="0"/>
        <v>1.9924430362131682</v>
      </c>
      <c r="CF20" s="16">
        <f t="shared" si="1"/>
        <v>2.3588375662940968</v>
      </c>
      <c r="CG20" s="17"/>
      <c r="CH20" s="18"/>
      <c r="CI20" s="20"/>
      <c r="CJ20" s="16"/>
      <c r="CK20" s="16"/>
      <c r="CL20" s="20"/>
      <c r="CM20" s="20"/>
    </row>
    <row r="21" spans="1:91" x14ac:dyDescent="0.25">
      <c r="A21" s="12">
        <v>12</v>
      </c>
      <c r="B21" s="11">
        <v>45002</v>
      </c>
      <c r="C21" s="12">
        <v>1193631.69</v>
      </c>
      <c r="D21" s="12">
        <v>589460.17000000004</v>
      </c>
      <c r="E21" s="12">
        <v>482507.46</v>
      </c>
      <c r="F21" s="12"/>
      <c r="G21" s="12">
        <v>5841851.71</v>
      </c>
      <c r="H21" s="12">
        <v>0</v>
      </c>
      <c r="I21" s="12">
        <v>0</v>
      </c>
      <c r="J21" s="12"/>
      <c r="K21" s="12">
        <v>7500000</v>
      </c>
      <c r="L21" s="12"/>
      <c r="M21" s="12">
        <v>0</v>
      </c>
      <c r="N21" s="12"/>
      <c r="O21" s="12">
        <v>7599048</v>
      </c>
      <c r="P21" s="12">
        <v>7599048</v>
      </c>
      <c r="Q21" s="12">
        <v>0</v>
      </c>
      <c r="R21" s="12">
        <v>0</v>
      </c>
      <c r="S21" s="12">
        <v>3910490.87</v>
      </c>
      <c r="T21" s="12">
        <v>3910490.87</v>
      </c>
      <c r="U21" s="12">
        <v>5021856.87</v>
      </c>
      <c r="V21" s="12"/>
      <c r="W21" s="12">
        <v>21505672.859999999</v>
      </c>
      <c r="X21" s="12">
        <v>12098999.039999999</v>
      </c>
      <c r="Y21" s="12">
        <v>1767733.98</v>
      </c>
      <c r="Z21" s="12">
        <v>975927.26</v>
      </c>
      <c r="AA21" s="12">
        <v>7187872.8799999999</v>
      </c>
      <c r="AB21" s="12">
        <v>3566297.2</v>
      </c>
      <c r="AC21" s="12">
        <v>2080652.06</v>
      </c>
      <c r="AD21" s="12">
        <v>2075972.34</v>
      </c>
      <c r="AE21" s="12">
        <v>62.19</v>
      </c>
      <c r="AF21" s="12">
        <v>0</v>
      </c>
      <c r="AG21" s="12">
        <v>1622191.35</v>
      </c>
      <c r="AH21" s="12">
        <v>154315.13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270</v>
      </c>
      <c r="AR21" s="12">
        <v>0</v>
      </c>
      <c r="AS21" s="12">
        <v>853.54</v>
      </c>
      <c r="AT21" s="12">
        <v>0</v>
      </c>
      <c r="AU21" s="12">
        <v>78482.5</v>
      </c>
      <c r="AV21" s="12">
        <v>60913.39</v>
      </c>
      <c r="AW21" s="12">
        <v>212898.58</v>
      </c>
      <c r="AX21" s="12">
        <v>211334.54</v>
      </c>
      <c r="AY21" s="14">
        <v>116232.35</v>
      </c>
      <c r="AZ21" s="14">
        <v>39431.550000000003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13067249.449999999</v>
      </c>
      <c r="BH21" s="12">
        <v>7084191.4100000001</v>
      </c>
      <c r="BI21" s="14">
        <v>24997.63</v>
      </c>
      <c r="BJ21" s="14">
        <v>3.27</v>
      </c>
      <c r="BK21" s="14">
        <v>181168.02</v>
      </c>
      <c r="BL21" s="14">
        <v>66615.63</v>
      </c>
      <c r="BM21" s="14">
        <v>0</v>
      </c>
      <c r="BN21" s="14">
        <v>0</v>
      </c>
      <c r="BO21" s="14">
        <v>0</v>
      </c>
      <c r="BP21" s="14">
        <v>0</v>
      </c>
      <c r="BQ21" s="14">
        <v>1643968.64</v>
      </c>
      <c r="BR21" s="14">
        <v>1635664.91</v>
      </c>
      <c r="BS21" s="14">
        <v>36951.01</v>
      </c>
      <c r="BT21" s="14">
        <v>36951.01</v>
      </c>
      <c r="BU21" s="14">
        <v>0</v>
      </c>
      <c r="BV21" s="14">
        <v>0</v>
      </c>
      <c r="BW21" s="14">
        <v>210728.83</v>
      </c>
      <c r="BX21" s="14">
        <v>210249.66</v>
      </c>
      <c r="BY21" s="14">
        <v>350085.7</v>
      </c>
      <c r="BZ21" s="14">
        <v>154781.49</v>
      </c>
      <c r="CA21" s="12">
        <v>2447899.83</v>
      </c>
      <c r="CB21" s="12">
        <v>2104265.96</v>
      </c>
      <c r="CC21" s="13">
        <v>10619349.630000001</v>
      </c>
      <c r="CD21" s="13">
        <v>4979925.45</v>
      </c>
      <c r="CE21" s="16">
        <f t="shared" si="0"/>
        <v>2.0251402966567547</v>
      </c>
      <c r="CF21" s="16">
        <f t="shared" si="1"/>
        <v>2.429554249652472</v>
      </c>
      <c r="CG21" s="17"/>
      <c r="CH21" s="18"/>
      <c r="CI21" s="20"/>
      <c r="CJ21" s="16"/>
      <c r="CK21" s="16"/>
      <c r="CL21" s="20"/>
      <c r="CM21" s="20"/>
    </row>
    <row r="22" spans="1:91" x14ac:dyDescent="0.25">
      <c r="A22" s="12">
        <v>13</v>
      </c>
      <c r="B22" s="11">
        <v>45005</v>
      </c>
      <c r="C22" s="12">
        <v>1156535.3</v>
      </c>
      <c r="D22" s="12">
        <v>561079.9</v>
      </c>
      <c r="E22" s="12">
        <v>451686.92</v>
      </c>
      <c r="F22" s="12"/>
      <c r="G22" s="12">
        <v>5844372.5700000003</v>
      </c>
      <c r="H22" s="12">
        <v>0</v>
      </c>
      <c r="I22" s="12">
        <v>0</v>
      </c>
      <c r="J22" s="12"/>
      <c r="K22" s="12">
        <v>7600000</v>
      </c>
      <c r="L22" s="12"/>
      <c r="M22" s="12">
        <v>0</v>
      </c>
      <c r="N22" s="12"/>
      <c r="O22" s="12">
        <v>7603983</v>
      </c>
      <c r="P22" s="12">
        <v>7603983</v>
      </c>
      <c r="Q22" s="12">
        <v>0</v>
      </c>
      <c r="R22" s="12">
        <v>0</v>
      </c>
      <c r="S22" s="12">
        <v>3499484.32</v>
      </c>
      <c r="T22" s="12">
        <v>3499484.32</v>
      </c>
      <c r="U22" s="12">
        <v>5021856.87</v>
      </c>
      <c r="V22" s="12"/>
      <c r="W22" s="12">
        <v>21134205.239999998</v>
      </c>
      <c r="X22" s="12">
        <v>11664547.23</v>
      </c>
      <c r="Y22" s="12">
        <v>1766503.09</v>
      </c>
      <c r="Z22" s="12">
        <v>974382.98</v>
      </c>
      <c r="AA22" s="12">
        <v>7237028.5999999996</v>
      </c>
      <c r="AB22" s="12">
        <v>3562708.17</v>
      </c>
      <c r="AC22" s="12">
        <v>1459397.08</v>
      </c>
      <c r="AD22" s="12">
        <v>1454756.62</v>
      </c>
      <c r="AE22" s="12">
        <v>16.739999999999998</v>
      </c>
      <c r="AF22" s="12">
        <v>0</v>
      </c>
      <c r="AG22" s="12">
        <v>1622094.66</v>
      </c>
      <c r="AH22" s="12">
        <v>134982.23000000001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270</v>
      </c>
      <c r="AR22" s="12">
        <v>0</v>
      </c>
      <c r="AS22" s="12">
        <v>853.54</v>
      </c>
      <c r="AT22" s="12">
        <v>0</v>
      </c>
      <c r="AU22" s="12">
        <v>77526.2</v>
      </c>
      <c r="AV22" s="12">
        <v>60905.98</v>
      </c>
      <c r="AW22" s="12">
        <v>183061.75</v>
      </c>
      <c r="AX22" s="12">
        <v>182790.68</v>
      </c>
      <c r="AY22" s="14">
        <v>167724.62</v>
      </c>
      <c r="AZ22" s="14">
        <v>88496.84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12514476.289999999</v>
      </c>
      <c r="BH22" s="12">
        <v>6459023.5</v>
      </c>
      <c r="BI22" s="14">
        <v>26304.560000000001</v>
      </c>
      <c r="BJ22" s="14">
        <v>3.27</v>
      </c>
      <c r="BK22" s="14">
        <v>191250.59</v>
      </c>
      <c r="BL22" s="14">
        <v>67825.740000000005</v>
      </c>
      <c r="BM22" s="14">
        <v>0</v>
      </c>
      <c r="BN22" s="14">
        <v>0</v>
      </c>
      <c r="BO22" s="14">
        <v>0</v>
      </c>
      <c r="BP22" s="14">
        <v>0</v>
      </c>
      <c r="BQ22" s="14">
        <v>1567470.37</v>
      </c>
      <c r="BR22" s="14">
        <v>1454965.31</v>
      </c>
      <c r="BS22" s="14">
        <v>37467.14</v>
      </c>
      <c r="BT22" s="14">
        <v>37467.14</v>
      </c>
      <c r="BU22" s="14">
        <v>0</v>
      </c>
      <c r="BV22" s="14">
        <v>0</v>
      </c>
      <c r="BW22" s="14">
        <v>183272.18</v>
      </c>
      <c r="BX22" s="14">
        <v>182895.9</v>
      </c>
      <c r="BY22" s="14">
        <v>331655.15999999997</v>
      </c>
      <c r="BZ22" s="14">
        <v>155593.45000000001</v>
      </c>
      <c r="CA22" s="12">
        <v>2337420</v>
      </c>
      <c r="CB22" s="12">
        <v>1898750.81</v>
      </c>
      <c r="CC22" s="13">
        <v>10177056.289999999</v>
      </c>
      <c r="CD22" s="13">
        <v>4560272.6900000004</v>
      </c>
      <c r="CE22" s="16">
        <f t="shared" si="0"/>
        <v>2.0766520924883278</v>
      </c>
      <c r="CF22" s="16">
        <f t="shared" si="1"/>
        <v>2.5578617821646099</v>
      </c>
      <c r="CG22" s="17"/>
      <c r="CH22" s="18"/>
      <c r="CI22" s="20"/>
      <c r="CJ22" s="16"/>
      <c r="CK22" s="16"/>
      <c r="CL22" s="20"/>
      <c r="CM22" s="20"/>
    </row>
    <row r="23" spans="1:91" x14ac:dyDescent="0.25">
      <c r="A23" s="12">
        <v>14</v>
      </c>
      <c r="B23" s="11">
        <v>45006</v>
      </c>
      <c r="C23" s="12">
        <v>1140858.75</v>
      </c>
      <c r="D23" s="12">
        <v>535554.46</v>
      </c>
      <c r="E23" s="12">
        <v>8372661.1699999999</v>
      </c>
      <c r="F23" s="12"/>
      <c r="G23" s="12">
        <v>5851942.46</v>
      </c>
      <c r="H23" s="12">
        <v>0</v>
      </c>
      <c r="I23" s="12">
        <v>0</v>
      </c>
      <c r="J23" s="12"/>
      <c r="K23" s="12">
        <v>0</v>
      </c>
      <c r="L23" s="12"/>
      <c r="M23" s="12">
        <v>0</v>
      </c>
      <c r="N23" s="12"/>
      <c r="O23" s="12">
        <v>7610748</v>
      </c>
      <c r="P23" s="12">
        <v>7610748</v>
      </c>
      <c r="Q23" s="12">
        <v>0</v>
      </c>
      <c r="R23" s="12">
        <v>0</v>
      </c>
      <c r="S23" s="12">
        <v>3345928.97</v>
      </c>
      <c r="T23" s="12">
        <v>3345928.97</v>
      </c>
      <c r="U23" s="12">
        <v>5021856.87</v>
      </c>
      <c r="V23" s="12"/>
      <c r="W23" s="12">
        <v>21300282.48</v>
      </c>
      <c r="X23" s="12">
        <v>11492231.43</v>
      </c>
      <c r="Y23" s="12">
        <v>1757269.94</v>
      </c>
      <c r="Z23" s="12">
        <v>966338.85</v>
      </c>
      <c r="AA23" s="12">
        <v>7337787.1500000004</v>
      </c>
      <c r="AB23" s="12">
        <v>3528520.44</v>
      </c>
      <c r="AC23" s="12">
        <v>1578272.68</v>
      </c>
      <c r="AD23" s="12">
        <v>1573664.78</v>
      </c>
      <c r="AE23" s="12">
        <v>0</v>
      </c>
      <c r="AF23" s="12">
        <v>0</v>
      </c>
      <c r="AG23" s="12">
        <v>1679720.76</v>
      </c>
      <c r="AH23" s="12">
        <v>151529.07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260</v>
      </c>
      <c r="AR23" s="12">
        <v>0</v>
      </c>
      <c r="AS23" s="12">
        <v>853.54</v>
      </c>
      <c r="AT23" s="12">
        <v>0</v>
      </c>
      <c r="AU23" s="12">
        <v>77833.070000000007</v>
      </c>
      <c r="AV23" s="12">
        <v>60907.39</v>
      </c>
      <c r="AW23" s="12">
        <v>169560.3</v>
      </c>
      <c r="AX23" s="12">
        <v>169471.27</v>
      </c>
      <c r="AY23" s="14">
        <v>180974.23</v>
      </c>
      <c r="AZ23" s="14">
        <v>99597.119999999995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12782531.66</v>
      </c>
      <c r="BH23" s="12">
        <v>6550028.9299999997</v>
      </c>
      <c r="BI23" s="14">
        <v>24256.59</v>
      </c>
      <c r="BJ23" s="14">
        <v>3.27</v>
      </c>
      <c r="BK23" s="14">
        <v>190484.96</v>
      </c>
      <c r="BL23" s="14">
        <v>67311.509999999995</v>
      </c>
      <c r="BM23" s="14">
        <v>0</v>
      </c>
      <c r="BN23" s="14">
        <v>0</v>
      </c>
      <c r="BO23" s="14">
        <v>0</v>
      </c>
      <c r="BP23" s="14">
        <v>0</v>
      </c>
      <c r="BQ23" s="14">
        <v>1628271.09</v>
      </c>
      <c r="BR23" s="14">
        <v>1614327.56</v>
      </c>
      <c r="BS23" s="14">
        <v>37467.14</v>
      </c>
      <c r="BT23" s="14">
        <v>37467.14</v>
      </c>
      <c r="BU23" s="14">
        <v>0</v>
      </c>
      <c r="BV23" s="14">
        <v>0</v>
      </c>
      <c r="BW23" s="14">
        <v>170160.45</v>
      </c>
      <c r="BX23" s="14">
        <v>169771.34</v>
      </c>
      <c r="BY23" s="14">
        <v>437068.08</v>
      </c>
      <c r="BZ23" s="14">
        <v>179101.01</v>
      </c>
      <c r="CA23" s="12">
        <v>2487708.31</v>
      </c>
      <c r="CB23" s="12">
        <v>2067981.83</v>
      </c>
      <c r="CC23" s="13">
        <v>10294823.35</v>
      </c>
      <c r="CD23" s="13">
        <v>4482047.0999999996</v>
      </c>
      <c r="CE23" s="16">
        <f t="shared" si="0"/>
        <v>2.0690284578802416</v>
      </c>
      <c r="CF23" s="16">
        <f t="shared" si="1"/>
        <v>2.5640586039356883</v>
      </c>
      <c r="CG23" s="17"/>
      <c r="CH23" s="18"/>
      <c r="CI23" s="20"/>
      <c r="CJ23" s="16"/>
      <c r="CK23" s="16"/>
      <c r="CL23" s="20"/>
      <c r="CM23" s="20"/>
    </row>
    <row r="24" spans="1:91" x14ac:dyDescent="0.25">
      <c r="A24" s="12">
        <v>15</v>
      </c>
      <c r="B24" s="11">
        <v>45007</v>
      </c>
      <c r="C24" s="12">
        <v>1118501.6399999999</v>
      </c>
      <c r="D24" s="12">
        <v>522195.12</v>
      </c>
      <c r="E24" s="12">
        <v>8451988.3699999992</v>
      </c>
      <c r="F24" s="12"/>
      <c r="G24" s="12">
        <v>5843257.3399999999</v>
      </c>
      <c r="H24" s="12">
        <v>0</v>
      </c>
      <c r="I24" s="12">
        <v>0</v>
      </c>
      <c r="J24" s="12"/>
      <c r="K24" s="12">
        <v>0</v>
      </c>
      <c r="L24" s="12"/>
      <c r="M24" s="12">
        <v>0</v>
      </c>
      <c r="N24" s="12"/>
      <c r="O24" s="12">
        <v>7625558</v>
      </c>
      <c r="P24" s="12">
        <v>7625558</v>
      </c>
      <c r="Q24" s="12">
        <v>0</v>
      </c>
      <c r="R24" s="12">
        <v>0</v>
      </c>
      <c r="S24" s="12">
        <v>3047864.64</v>
      </c>
      <c r="T24" s="12">
        <v>3047864.64</v>
      </c>
      <c r="U24" s="12">
        <v>5021856.87</v>
      </c>
      <c r="V24" s="12"/>
      <c r="W24" s="12">
        <v>21065313.109999999</v>
      </c>
      <c r="X24" s="12">
        <v>11195617.76</v>
      </c>
      <c r="Y24" s="12">
        <v>1735059.78</v>
      </c>
      <c r="Z24" s="12">
        <v>968475.57</v>
      </c>
      <c r="AA24" s="12">
        <v>7433953.9299999997</v>
      </c>
      <c r="AB24" s="12">
        <v>3595990.48</v>
      </c>
      <c r="AC24" s="12">
        <v>1490378.21</v>
      </c>
      <c r="AD24" s="12">
        <v>1485811.74</v>
      </c>
      <c r="AE24" s="12">
        <v>0</v>
      </c>
      <c r="AF24" s="12">
        <v>0</v>
      </c>
      <c r="AG24" s="12">
        <v>1681648.93</v>
      </c>
      <c r="AH24" s="12">
        <v>151655.75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253</v>
      </c>
      <c r="AR24" s="12">
        <v>0</v>
      </c>
      <c r="AS24" s="12">
        <v>853.54</v>
      </c>
      <c r="AT24" s="12">
        <v>0</v>
      </c>
      <c r="AU24" s="12">
        <v>69316.19</v>
      </c>
      <c r="AV24" s="12">
        <v>60923.71</v>
      </c>
      <c r="AW24" s="12">
        <v>71298.759999999995</v>
      </c>
      <c r="AX24" s="12">
        <v>71057.69</v>
      </c>
      <c r="AY24" s="14">
        <v>181750.54</v>
      </c>
      <c r="AZ24" s="14">
        <v>99982.9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12664512.9</v>
      </c>
      <c r="BH24" s="12">
        <v>6433897.8300000001</v>
      </c>
      <c r="BI24" s="14">
        <v>24073.97</v>
      </c>
      <c r="BJ24" s="14">
        <v>3.29</v>
      </c>
      <c r="BK24" s="14">
        <v>180372.18</v>
      </c>
      <c r="BL24" s="14">
        <v>66148.41</v>
      </c>
      <c r="BM24" s="14">
        <v>0</v>
      </c>
      <c r="BN24" s="14">
        <v>0</v>
      </c>
      <c r="BO24" s="14">
        <v>0</v>
      </c>
      <c r="BP24" s="14">
        <v>0</v>
      </c>
      <c r="BQ24" s="14">
        <v>1613193.33</v>
      </c>
      <c r="BR24" s="14">
        <v>1604134.27</v>
      </c>
      <c r="BS24" s="14">
        <v>37467.14</v>
      </c>
      <c r="BT24" s="14">
        <v>37467.14</v>
      </c>
      <c r="BU24" s="14">
        <v>0</v>
      </c>
      <c r="BV24" s="14">
        <v>0</v>
      </c>
      <c r="BW24" s="14">
        <v>70892.69</v>
      </c>
      <c r="BX24" s="14">
        <v>70854.66</v>
      </c>
      <c r="BY24" s="14">
        <v>717995.15</v>
      </c>
      <c r="BZ24" s="14">
        <v>547545.82999999996</v>
      </c>
      <c r="CA24" s="12">
        <v>2643994.46</v>
      </c>
      <c r="CB24" s="12">
        <v>2326153.61</v>
      </c>
      <c r="CC24" s="13">
        <v>10020518.439999999</v>
      </c>
      <c r="CD24" s="13">
        <v>4107744.22</v>
      </c>
      <c r="CE24" s="16">
        <f t="shared" si="0"/>
        <v>2.1022178878401427</v>
      </c>
      <c r="CF24" s="16">
        <f t="shared" si="1"/>
        <v>2.725490478567334</v>
      </c>
      <c r="CG24" s="17"/>
      <c r="CH24" s="18"/>
      <c r="CI24" s="20"/>
      <c r="CJ24" s="16"/>
      <c r="CK24" s="16"/>
      <c r="CL24" s="20"/>
      <c r="CM24" s="20"/>
    </row>
    <row r="25" spans="1:91" x14ac:dyDescent="0.25">
      <c r="A25" s="12">
        <v>16</v>
      </c>
      <c r="B25" s="11">
        <v>45008</v>
      </c>
      <c r="C25" s="12">
        <v>1091339.82</v>
      </c>
      <c r="D25" s="12">
        <v>506144.05</v>
      </c>
      <c r="E25" s="12">
        <v>1004991.39</v>
      </c>
      <c r="F25" s="12"/>
      <c r="G25" s="12">
        <v>5845784.8300000001</v>
      </c>
      <c r="H25" s="12">
        <v>0</v>
      </c>
      <c r="I25" s="12">
        <v>0</v>
      </c>
      <c r="J25" s="12"/>
      <c r="K25" s="12">
        <v>7500000</v>
      </c>
      <c r="L25" s="12"/>
      <c r="M25" s="12">
        <v>0</v>
      </c>
      <c r="N25" s="12"/>
      <c r="O25" s="12">
        <v>7639273</v>
      </c>
      <c r="P25" s="12">
        <v>7639273</v>
      </c>
      <c r="Q25" s="12">
        <v>0</v>
      </c>
      <c r="R25" s="12">
        <v>0</v>
      </c>
      <c r="S25" s="12">
        <v>3015886.7</v>
      </c>
      <c r="T25" s="12">
        <v>3015886.7</v>
      </c>
      <c r="U25" s="12">
        <v>5021856.87</v>
      </c>
      <c r="V25" s="12"/>
      <c r="W25" s="12">
        <v>21075418.870000001</v>
      </c>
      <c r="X25" s="12">
        <v>11161303.75</v>
      </c>
      <c r="Y25" s="12">
        <v>1734763.98</v>
      </c>
      <c r="Z25" s="12">
        <v>967738.26</v>
      </c>
      <c r="AA25" s="12">
        <v>7455611.5499999998</v>
      </c>
      <c r="AB25" s="12">
        <v>3598958.22</v>
      </c>
      <c r="AC25" s="12">
        <v>1410289.71</v>
      </c>
      <c r="AD25" s="12">
        <v>1405765.58</v>
      </c>
      <c r="AE25" s="12">
        <v>7.58</v>
      </c>
      <c r="AF25" s="12">
        <v>0</v>
      </c>
      <c r="AG25" s="12">
        <v>1689690.5</v>
      </c>
      <c r="AH25" s="12">
        <v>151773.03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253</v>
      </c>
      <c r="AR25" s="12">
        <v>0</v>
      </c>
      <c r="AS25" s="12">
        <v>680.14</v>
      </c>
      <c r="AT25" s="12">
        <v>0</v>
      </c>
      <c r="AU25" s="12">
        <v>76921.91</v>
      </c>
      <c r="AV25" s="12">
        <v>60905.9</v>
      </c>
      <c r="AW25" s="12">
        <v>34766.44</v>
      </c>
      <c r="AX25" s="12">
        <v>34749.61</v>
      </c>
      <c r="AY25" s="14">
        <v>129336.62</v>
      </c>
      <c r="AZ25" s="14">
        <v>46652.51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12532321.43</v>
      </c>
      <c r="BH25" s="12">
        <v>6266543.0999999996</v>
      </c>
      <c r="BI25" s="14">
        <v>24378.35</v>
      </c>
      <c r="BJ25" s="14">
        <v>3.29</v>
      </c>
      <c r="BK25" s="14">
        <v>181246.68</v>
      </c>
      <c r="BL25" s="14">
        <v>66041.460000000006</v>
      </c>
      <c r="BM25" s="14">
        <v>0</v>
      </c>
      <c r="BN25" s="14">
        <v>0</v>
      </c>
      <c r="BO25" s="14">
        <v>0</v>
      </c>
      <c r="BP25" s="14">
        <v>0</v>
      </c>
      <c r="BQ25" s="14">
        <v>1663020.85</v>
      </c>
      <c r="BR25" s="14">
        <v>1617252.76</v>
      </c>
      <c r="BS25" s="14">
        <v>37467.14</v>
      </c>
      <c r="BT25" s="14">
        <v>37467.14</v>
      </c>
      <c r="BU25" s="14">
        <v>0</v>
      </c>
      <c r="BV25" s="14">
        <v>0</v>
      </c>
      <c r="BW25" s="14">
        <v>34800.31</v>
      </c>
      <c r="BX25" s="14">
        <v>34766.550000000003</v>
      </c>
      <c r="BY25" s="14">
        <v>654041.47</v>
      </c>
      <c r="BZ25" s="14">
        <v>539310.63</v>
      </c>
      <c r="CA25" s="12">
        <v>2594954.79</v>
      </c>
      <c r="CB25" s="12">
        <v>2294841.83</v>
      </c>
      <c r="CC25" s="13">
        <v>9937366.6400000006</v>
      </c>
      <c r="CD25" s="13">
        <v>3971701.28</v>
      </c>
      <c r="CE25" s="16">
        <f t="shared" si="0"/>
        <v>2.1208253286305232</v>
      </c>
      <c r="CF25" s="16">
        <f t="shared" si="1"/>
        <v>2.8102072545596886</v>
      </c>
      <c r="CG25" s="17"/>
      <c r="CH25" s="18"/>
      <c r="CI25" s="20"/>
      <c r="CJ25" s="16"/>
      <c r="CK25" s="16"/>
      <c r="CL25" s="20"/>
      <c r="CM25" s="20"/>
    </row>
    <row r="26" spans="1:91" x14ac:dyDescent="0.25">
      <c r="A26" s="12">
        <v>17</v>
      </c>
      <c r="B26" s="11">
        <v>45009</v>
      </c>
      <c r="C26" s="12">
        <v>1450547.8</v>
      </c>
      <c r="D26" s="12">
        <v>872310.11</v>
      </c>
      <c r="E26" s="12">
        <v>1084032.57</v>
      </c>
      <c r="F26" s="12"/>
      <c r="G26" s="12">
        <v>5848292.9800000004</v>
      </c>
      <c r="H26" s="12">
        <v>0</v>
      </c>
      <c r="I26" s="12">
        <v>0</v>
      </c>
      <c r="J26" s="12"/>
      <c r="K26" s="12">
        <v>7500000</v>
      </c>
      <c r="L26" s="12"/>
      <c r="M26" s="12">
        <v>0</v>
      </c>
      <c r="N26" s="12"/>
      <c r="O26" s="12">
        <v>7639453</v>
      </c>
      <c r="P26" s="12">
        <v>7639453</v>
      </c>
      <c r="Q26" s="12">
        <v>0</v>
      </c>
      <c r="R26" s="12">
        <v>0</v>
      </c>
      <c r="S26" s="12">
        <v>3328496.97</v>
      </c>
      <c r="T26" s="12">
        <v>3328496.97</v>
      </c>
      <c r="U26" s="12">
        <v>5021856.87</v>
      </c>
      <c r="V26" s="12"/>
      <c r="W26" s="12">
        <v>21828966.440000001</v>
      </c>
      <c r="X26" s="12">
        <v>11840260.08</v>
      </c>
      <c r="Y26" s="12">
        <v>1721736.1</v>
      </c>
      <c r="Z26" s="12">
        <v>965371.61</v>
      </c>
      <c r="AA26" s="12">
        <v>7422425.4699999997</v>
      </c>
      <c r="AB26" s="12">
        <v>3550287.1</v>
      </c>
      <c r="AC26" s="12">
        <v>1402790.54</v>
      </c>
      <c r="AD26" s="12">
        <v>1398267.17</v>
      </c>
      <c r="AE26" s="12">
        <v>0</v>
      </c>
      <c r="AF26" s="12">
        <v>0</v>
      </c>
      <c r="AG26" s="12">
        <v>1583307.31</v>
      </c>
      <c r="AH26" s="12">
        <v>151829.82999999999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253</v>
      </c>
      <c r="AR26" s="12">
        <v>0</v>
      </c>
      <c r="AS26" s="12">
        <v>680.14</v>
      </c>
      <c r="AT26" s="12">
        <v>0</v>
      </c>
      <c r="AU26" s="12">
        <v>76643.37</v>
      </c>
      <c r="AV26" s="12">
        <v>60907.14</v>
      </c>
      <c r="AW26" s="12">
        <v>70899.960000000006</v>
      </c>
      <c r="AX26" s="12">
        <v>70783.539999999994</v>
      </c>
      <c r="AY26" s="14">
        <v>140010.85</v>
      </c>
      <c r="AZ26" s="14">
        <v>55138.79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12418746.75</v>
      </c>
      <c r="BH26" s="12">
        <v>6252585.1799999997</v>
      </c>
      <c r="BI26" s="14">
        <v>23386.59</v>
      </c>
      <c r="BJ26" s="14">
        <v>3.29</v>
      </c>
      <c r="BK26" s="14">
        <v>169202.69</v>
      </c>
      <c r="BL26" s="14">
        <v>57410.27</v>
      </c>
      <c r="BM26" s="14">
        <v>0</v>
      </c>
      <c r="BN26" s="14">
        <v>0</v>
      </c>
      <c r="BO26" s="14">
        <v>0</v>
      </c>
      <c r="BP26" s="14">
        <v>0</v>
      </c>
      <c r="BQ26" s="14">
        <v>1166349.8400000001</v>
      </c>
      <c r="BR26" s="14">
        <v>1156948.52</v>
      </c>
      <c r="BS26" s="14">
        <v>37467.14</v>
      </c>
      <c r="BT26" s="14">
        <v>37467.14</v>
      </c>
      <c r="BU26" s="14">
        <v>0</v>
      </c>
      <c r="BV26" s="14">
        <v>0</v>
      </c>
      <c r="BW26" s="14">
        <v>71512.679999999993</v>
      </c>
      <c r="BX26" s="14">
        <v>71089.91</v>
      </c>
      <c r="BY26" s="14">
        <v>333002.18</v>
      </c>
      <c r="BZ26" s="14">
        <v>175166.72</v>
      </c>
      <c r="CA26" s="12">
        <v>1800921.13</v>
      </c>
      <c r="CB26" s="12">
        <v>1498085.84</v>
      </c>
      <c r="CC26" s="13">
        <v>10617825.619999999</v>
      </c>
      <c r="CD26" s="13">
        <v>4754499.34</v>
      </c>
      <c r="CE26" s="16">
        <f t="shared" si="0"/>
        <v>2.0558791621970527</v>
      </c>
      <c r="CF26" s="16">
        <f t="shared" si="1"/>
        <v>2.4903274210991899</v>
      </c>
      <c r="CG26" s="17"/>
      <c r="CH26" s="18"/>
      <c r="CI26" s="20"/>
      <c r="CJ26" s="16"/>
      <c r="CK26" s="16"/>
      <c r="CL26" s="20"/>
      <c r="CM26" s="20"/>
    </row>
    <row r="27" spans="1:91" x14ac:dyDescent="0.25">
      <c r="A27" s="12">
        <v>18</v>
      </c>
      <c r="B27" s="11">
        <v>45012</v>
      </c>
      <c r="C27" s="12">
        <v>1427894.38</v>
      </c>
      <c r="D27" s="12">
        <v>786253.99</v>
      </c>
      <c r="E27" s="12">
        <v>946618.04</v>
      </c>
      <c r="F27" s="12"/>
      <c r="G27" s="12">
        <v>5850813.9800000004</v>
      </c>
      <c r="H27" s="12">
        <v>0</v>
      </c>
      <c r="I27" s="12">
        <v>0</v>
      </c>
      <c r="J27" s="12"/>
      <c r="K27" s="12">
        <v>7500000</v>
      </c>
      <c r="L27" s="12"/>
      <c r="M27" s="12">
        <v>0</v>
      </c>
      <c r="N27" s="12"/>
      <c r="O27" s="12">
        <v>7656458</v>
      </c>
      <c r="P27" s="12">
        <v>7656458</v>
      </c>
      <c r="Q27" s="12">
        <v>0</v>
      </c>
      <c r="R27" s="12">
        <v>0</v>
      </c>
      <c r="S27" s="12">
        <v>3748447.92</v>
      </c>
      <c r="T27" s="12">
        <v>3748447.92</v>
      </c>
      <c r="U27" s="12">
        <v>5021856.87</v>
      </c>
      <c r="V27" s="12"/>
      <c r="W27" s="12">
        <v>22108375.440000001</v>
      </c>
      <c r="X27" s="12">
        <v>12191159.91</v>
      </c>
      <c r="Y27" s="12">
        <v>1715977.33</v>
      </c>
      <c r="Z27" s="12">
        <v>966994.8</v>
      </c>
      <c r="AA27" s="12">
        <v>7470093.3499999996</v>
      </c>
      <c r="AB27" s="12">
        <v>3575286.05</v>
      </c>
      <c r="AC27" s="12">
        <v>2159777.08</v>
      </c>
      <c r="AD27" s="12">
        <v>2155290.09</v>
      </c>
      <c r="AE27" s="12">
        <v>0</v>
      </c>
      <c r="AF27" s="12">
        <v>0</v>
      </c>
      <c r="AG27" s="12">
        <v>1612919.67</v>
      </c>
      <c r="AH27" s="12">
        <v>148913.06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253</v>
      </c>
      <c r="AR27" s="12">
        <v>0</v>
      </c>
      <c r="AS27" s="12">
        <v>680.14</v>
      </c>
      <c r="AT27" s="12">
        <v>0</v>
      </c>
      <c r="AU27" s="12">
        <v>78422.48</v>
      </c>
      <c r="AV27" s="12">
        <v>60916.07</v>
      </c>
      <c r="AW27" s="12">
        <v>116210.93</v>
      </c>
      <c r="AX27" s="12">
        <v>116059.91</v>
      </c>
      <c r="AY27" s="14">
        <v>116937.53</v>
      </c>
      <c r="AZ27" s="14">
        <v>33021.699999999997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13271271.52</v>
      </c>
      <c r="BH27" s="12">
        <v>7056481.6699999999</v>
      </c>
      <c r="BI27" s="14">
        <v>25999.9</v>
      </c>
      <c r="BJ27" s="14">
        <v>4.1100000000000003</v>
      </c>
      <c r="BK27" s="14">
        <v>171466.61</v>
      </c>
      <c r="BL27" s="14">
        <v>57478.16</v>
      </c>
      <c r="BM27" s="14">
        <v>0</v>
      </c>
      <c r="BN27" s="14">
        <v>0</v>
      </c>
      <c r="BO27" s="14">
        <v>0</v>
      </c>
      <c r="BP27" s="14">
        <v>0</v>
      </c>
      <c r="BQ27" s="14">
        <v>1670393.98</v>
      </c>
      <c r="BR27" s="14">
        <v>1562712.22</v>
      </c>
      <c r="BS27" s="14">
        <v>37467.14</v>
      </c>
      <c r="BT27" s="14">
        <v>37467.14</v>
      </c>
      <c r="BU27" s="14">
        <v>0</v>
      </c>
      <c r="BV27" s="14">
        <v>0</v>
      </c>
      <c r="BW27" s="14">
        <v>117272.06</v>
      </c>
      <c r="BX27" s="14">
        <v>116590.47</v>
      </c>
      <c r="BY27" s="14">
        <v>312529.36</v>
      </c>
      <c r="BZ27" s="14">
        <v>154634.78</v>
      </c>
      <c r="CA27" s="12">
        <v>2335129.04</v>
      </c>
      <c r="CB27" s="12">
        <v>1928886.89</v>
      </c>
      <c r="CC27" s="13">
        <v>10936142.48</v>
      </c>
      <c r="CD27" s="13">
        <v>5127594.78</v>
      </c>
      <c r="CE27" s="16">
        <f t="shared" si="0"/>
        <v>2.0215880947447205</v>
      </c>
      <c r="CF27" s="16">
        <f t="shared" si="1"/>
        <v>2.3775591545477002</v>
      </c>
      <c r="CG27" s="17"/>
      <c r="CH27" s="18"/>
      <c r="CI27" s="20"/>
      <c r="CJ27" s="16"/>
      <c r="CK27" s="16"/>
      <c r="CL27" s="20"/>
      <c r="CM27" s="20"/>
    </row>
    <row r="28" spans="1:91" x14ac:dyDescent="0.25">
      <c r="A28" s="12">
        <v>19</v>
      </c>
      <c r="B28" s="11">
        <v>45013</v>
      </c>
      <c r="C28" s="12">
        <v>1372278.08</v>
      </c>
      <c r="D28" s="12">
        <v>753403.42</v>
      </c>
      <c r="E28" s="12">
        <v>669451.15</v>
      </c>
      <c r="F28" s="12"/>
      <c r="G28" s="12">
        <v>5858331.1600000001</v>
      </c>
      <c r="H28" s="12">
        <v>0</v>
      </c>
      <c r="I28" s="12">
        <v>0</v>
      </c>
      <c r="J28" s="12"/>
      <c r="K28" s="12">
        <v>8100000</v>
      </c>
      <c r="L28" s="12"/>
      <c r="M28" s="12">
        <v>0</v>
      </c>
      <c r="N28" s="12"/>
      <c r="O28" s="12">
        <v>7633513</v>
      </c>
      <c r="P28" s="12">
        <v>7633513</v>
      </c>
      <c r="Q28" s="12">
        <v>0</v>
      </c>
      <c r="R28" s="12">
        <v>0</v>
      </c>
      <c r="S28" s="12">
        <v>3794115.57</v>
      </c>
      <c r="T28" s="12">
        <v>3794115.57</v>
      </c>
      <c r="U28" s="12">
        <v>5021856.87</v>
      </c>
      <c r="V28" s="12"/>
      <c r="W28" s="12">
        <v>22405832.09</v>
      </c>
      <c r="X28" s="12">
        <v>12181031.99</v>
      </c>
      <c r="Y28" s="12">
        <v>1701404.7</v>
      </c>
      <c r="Z28" s="12">
        <v>960403.08</v>
      </c>
      <c r="AA28" s="12">
        <v>7532813.6699999999</v>
      </c>
      <c r="AB28" s="12">
        <v>3551304.44</v>
      </c>
      <c r="AC28" s="12">
        <v>2109980.42</v>
      </c>
      <c r="AD28" s="12">
        <v>2105225.65</v>
      </c>
      <c r="AE28" s="12">
        <v>0</v>
      </c>
      <c r="AF28" s="12">
        <v>0</v>
      </c>
      <c r="AG28" s="12">
        <v>1622465.06</v>
      </c>
      <c r="AH28" s="12">
        <v>144786.18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680.14</v>
      </c>
      <c r="AT28" s="12">
        <v>0</v>
      </c>
      <c r="AU28" s="12">
        <v>86941.36</v>
      </c>
      <c r="AV28" s="12">
        <v>60933.74</v>
      </c>
      <c r="AW28" s="12">
        <v>114440.11</v>
      </c>
      <c r="AX28" s="12">
        <v>114363.07</v>
      </c>
      <c r="AY28" s="14">
        <v>341095.6</v>
      </c>
      <c r="AZ28" s="14">
        <v>247866.39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13509821.050000001</v>
      </c>
      <c r="BH28" s="12">
        <v>7184882.5499999998</v>
      </c>
      <c r="BI28" s="14">
        <v>23811.56</v>
      </c>
      <c r="BJ28" s="14">
        <v>4.0999999999999996</v>
      </c>
      <c r="BK28" s="14">
        <v>137515.81</v>
      </c>
      <c r="BL28" s="14">
        <v>26035.83</v>
      </c>
      <c r="BM28" s="14">
        <v>0</v>
      </c>
      <c r="BN28" s="14">
        <v>0</v>
      </c>
      <c r="BO28" s="14">
        <v>0</v>
      </c>
      <c r="BP28" s="14">
        <v>0</v>
      </c>
      <c r="BQ28" s="14">
        <v>1574959.9</v>
      </c>
      <c r="BR28" s="14">
        <v>1567754.35</v>
      </c>
      <c r="BS28" s="14">
        <v>37467.14</v>
      </c>
      <c r="BT28" s="14">
        <v>37467.14</v>
      </c>
      <c r="BU28" s="14">
        <v>0</v>
      </c>
      <c r="BV28" s="14">
        <v>0</v>
      </c>
      <c r="BW28" s="14">
        <v>114455.62</v>
      </c>
      <c r="BX28" s="14">
        <v>114370.82</v>
      </c>
      <c r="BY28" s="14">
        <v>423609.79</v>
      </c>
      <c r="BZ28" s="14">
        <v>179688.24</v>
      </c>
      <c r="CA28" s="12">
        <v>2311819.8199999998</v>
      </c>
      <c r="CB28" s="12">
        <v>1925320.48</v>
      </c>
      <c r="CC28" s="13">
        <v>11198001.23</v>
      </c>
      <c r="CD28" s="13">
        <v>5259562.07</v>
      </c>
      <c r="CE28" s="16">
        <f t="shared" si="0"/>
        <v>2.0008778021897036</v>
      </c>
      <c r="CF28" s="16">
        <f t="shared" si="1"/>
        <v>2.315978370039466</v>
      </c>
      <c r="CG28" s="17"/>
      <c r="CH28" s="18"/>
      <c r="CI28" s="20"/>
      <c r="CJ28" s="16"/>
      <c r="CK28" s="16"/>
      <c r="CL28" s="20"/>
      <c r="CM28" s="20"/>
    </row>
    <row r="29" spans="1:91" x14ac:dyDescent="0.25">
      <c r="A29" s="12">
        <v>20</v>
      </c>
      <c r="B29" s="11">
        <v>45014</v>
      </c>
      <c r="C29" s="12">
        <v>1337947.68</v>
      </c>
      <c r="D29" s="12">
        <v>726878.57</v>
      </c>
      <c r="E29" s="12">
        <v>696260.4</v>
      </c>
      <c r="F29" s="12"/>
      <c r="G29" s="12">
        <v>5874155.5899999999</v>
      </c>
      <c r="H29" s="12">
        <v>0</v>
      </c>
      <c r="I29" s="12">
        <v>0</v>
      </c>
      <c r="J29" s="12"/>
      <c r="K29" s="12">
        <v>8200000</v>
      </c>
      <c r="L29" s="12"/>
      <c r="M29" s="12">
        <v>0</v>
      </c>
      <c r="N29" s="12"/>
      <c r="O29" s="12">
        <v>7637628</v>
      </c>
      <c r="P29" s="12">
        <v>7637628</v>
      </c>
      <c r="Q29" s="12">
        <v>0</v>
      </c>
      <c r="R29" s="12">
        <v>0</v>
      </c>
      <c r="S29" s="12">
        <v>3001654.34</v>
      </c>
      <c r="T29" s="12">
        <v>3001654.34</v>
      </c>
      <c r="U29" s="12">
        <v>5021856.87</v>
      </c>
      <c r="V29" s="12"/>
      <c r="W29" s="12">
        <v>21725789.140000001</v>
      </c>
      <c r="X29" s="12">
        <v>11366160.91</v>
      </c>
      <c r="Y29" s="12">
        <v>1684545.2</v>
      </c>
      <c r="Z29" s="12">
        <v>959850.44</v>
      </c>
      <c r="AA29" s="12">
        <v>7613655.25</v>
      </c>
      <c r="AB29" s="12">
        <v>3547772.79</v>
      </c>
      <c r="AC29" s="12">
        <v>1429204.02</v>
      </c>
      <c r="AD29" s="12">
        <v>1424443.8</v>
      </c>
      <c r="AE29" s="12">
        <v>0.5</v>
      </c>
      <c r="AF29" s="12">
        <v>0</v>
      </c>
      <c r="AG29" s="12">
        <v>1631231.21</v>
      </c>
      <c r="AH29" s="12">
        <v>144860.76999999999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680.14</v>
      </c>
      <c r="AT29" s="12">
        <v>0</v>
      </c>
      <c r="AU29" s="12">
        <v>74470.720000000001</v>
      </c>
      <c r="AV29" s="12">
        <v>60946.66</v>
      </c>
      <c r="AW29" s="12">
        <v>173583.61</v>
      </c>
      <c r="AX29" s="12">
        <v>173122.98</v>
      </c>
      <c r="AY29" s="14">
        <v>122337</v>
      </c>
      <c r="AZ29" s="14">
        <v>27438.43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12729707.66</v>
      </c>
      <c r="BH29" s="12">
        <v>6338435.8799999999</v>
      </c>
      <c r="BI29" s="14">
        <v>23437.1</v>
      </c>
      <c r="BJ29" s="14">
        <v>4.0999999999999996</v>
      </c>
      <c r="BK29" s="14">
        <v>133599.98000000001</v>
      </c>
      <c r="BL29" s="14">
        <v>24003.42</v>
      </c>
      <c r="BM29" s="14">
        <v>0</v>
      </c>
      <c r="BN29" s="14">
        <v>0</v>
      </c>
      <c r="BO29" s="14">
        <v>0</v>
      </c>
      <c r="BP29" s="14">
        <v>0</v>
      </c>
      <c r="BQ29" s="14">
        <v>1564202.57</v>
      </c>
      <c r="BR29" s="14">
        <v>1545957.77</v>
      </c>
      <c r="BS29" s="14">
        <v>37467.14</v>
      </c>
      <c r="BT29" s="14">
        <v>37467.14</v>
      </c>
      <c r="BU29" s="14">
        <v>0</v>
      </c>
      <c r="BV29" s="14">
        <v>0</v>
      </c>
      <c r="BW29" s="14">
        <v>172859.14</v>
      </c>
      <c r="BX29" s="14">
        <v>172760.74</v>
      </c>
      <c r="BY29" s="14">
        <v>332984.94</v>
      </c>
      <c r="BZ29" s="14">
        <v>161544.67000000001</v>
      </c>
      <c r="CA29" s="12">
        <v>2264550.87</v>
      </c>
      <c r="CB29" s="12">
        <v>1941737.85</v>
      </c>
      <c r="CC29" s="13">
        <v>10465156.779999999</v>
      </c>
      <c r="CD29" s="13">
        <v>4396698.0199999996</v>
      </c>
      <c r="CE29" s="16">
        <f t="shared" si="0"/>
        <v>2.0760118168052903</v>
      </c>
      <c r="CF29" s="16">
        <f t="shared" si="1"/>
        <v>2.585158420773233</v>
      </c>
      <c r="CG29" s="17"/>
      <c r="CH29" s="18"/>
      <c r="CI29" s="20"/>
      <c r="CJ29" s="16"/>
      <c r="CK29" s="16"/>
      <c r="CL29" s="20"/>
      <c r="CM29" s="20"/>
    </row>
    <row r="30" spans="1:91" x14ac:dyDescent="0.25">
      <c r="A30" s="12">
        <v>21</v>
      </c>
      <c r="B30" s="11">
        <v>45015</v>
      </c>
      <c r="C30" s="12">
        <v>1316085.8899999999</v>
      </c>
      <c r="D30" s="12">
        <v>702378.17</v>
      </c>
      <c r="E30" s="12">
        <v>363379.54</v>
      </c>
      <c r="F30" s="12"/>
      <c r="G30" s="12">
        <v>5876630.9199999999</v>
      </c>
      <c r="H30" s="12">
        <v>0</v>
      </c>
      <c r="I30" s="12">
        <v>0</v>
      </c>
      <c r="J30" s="12"/>
      <c r="K30" s="12">
        <v>8400000</v>
      </c>
      <c r="L30" s="12"/>
      <c r="M30" s="12">
        <v>0</v>
      </c>
      <c r="N30" s="12"/>
      <c r="O30" s="12">
        <v>7648688</v>
      </c>
      <c r="P30" s="12">
        <v>7648688</v>
      </c>
      <c r="Q30" s="12">
        <v>0</v>
      </c>
      <c r="R30" s="12">
        <v>0</v>
      </c>
      <c r="S30" s="12">
        <v>3178574.19</v>
      </c>
      <c r="T30" s="12">
        <v>3178574.19</v>
      </c>
      <c r="U30" s="12">
        <v>5021856.87</v>
      </c>
      <c r="V30" s="12"/>
      <c r="W30" s="12">
        <v>21761501.68</v>
      </c>
      <c r="X30" s="12">
        <v>11529640.369999999</v>
      </c>
      <c r="Y30" s="12">
        <v>1684457.28</v>
      </c>
      <c r="Z30" s="12">
        <v>972085.24</v>
      </c>
      <c r="AA30" s="12">
        <v>7524286.6299999999</v>
      </c>
      <c r="AB30" s="12">
        <v>3514574.69</v>
      </c>
      <c r="AC30" s="12">
        <v>1772061.6</v>
      </c>
      <c r="AD30" s="12">
        <v>1767343.67</v>
      </c>
      <c r="AE30" s="12">
        <v>0</v>
      </c>
      <c r="AF30" s="12">
        <v>0</v>
      </c>
      <c r="AG30" s="12">
        <v>1702226.28</v>
      </c>
      <c r="AH30" s="12">
        <v>172633.66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680.14</v>
      </c>
      <c r="AT30" s="12">
        <v>0</v>
      </c>
      <c r="AU30" s="12">
        <v>85725.92</v>
      </c>
      <c r="AV30" s="12">
        <v>62729.33</v>
      </c>
      <c r="AW30" s="12">
        <v>167313.66</v>
      </c>
      <c r="AX30" s="12">
        <v>167257.28</v>
      </c>
      <c r="AY30" s="12">
        <v>105860.81</v>
      </c>
      <c r="AZ30" s="12">
        <v>19019.61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13042612.33</v>
      </c>
      <c r="BH30" s="12">
        <v>6675643.4699999997</v>
      </c>
      <c r="BI30" s="12">
        <v>23558.959999999999</v>
      </c>
      <c r="BJ30" s="12">
        <v>4.1100000000000003</v>
      </c>
      <c r="BK30" s="12">
        <v>130468.19</v>
      </c>
      <c r="BL30" s="12">
        <v>23794.59</v>
      </c>
      <c r="BM30" s="12">
        <v>0</v>
      </c>
      <c r="BN30" s="12">
        <v>0</v>
      </c>
      <c r="BO30" s="12">
        <v>0</v>
      </c>
      <c r="BP30" s="12">
        <v>0</v>
      </c>
      <c r="BQ30" s="12">
        <v>1657394.57</v>
      </c>
      <c r="BR30" s="12">
        <v>1649357.55</v>
      </c>
      <c r="BS30" s="12">
        <v>37467.14</v>
      </c>
      <c r="BT30" s="12">
        <v>37467.14</v>
      </c>
      <c r="BU30" s="12">
        <v>0</v>
      </c>
      <c r="BV30" s="12">
        <v>0</v>
      </c>
      <c r="BW30" s="12">
        <v>167502.69</v>
      </c>
      <c r="BX30" s="12">
        <v>167351.79</v>
      </c>
      <c r="BY30" s="12">
        <v>281398.53000000003</v>
      </c>
      <c r="BZ30" s="12">
        <v>154903.85</v>
      </c>
      <c r="CA30" s="12">
        <v>2297790.08</v>
      </c>
      <c r="CB30" s="12">
        <v>2032879.02</v>
      </c>
      <c r="CC30" s="12">
        <v>10744822.25</v>
      </c>
      <c r="CD30" s="12">
        <v>4642764.45</v>
      </c>
      <c r="CE30" s="16">
        <f t="shared" ref="CE30:CE31" si="2">W30/CC30</f>
        <v>2.0253012263650989</v>
      </c>
      <c r="CF30" s="16">
        <f t="shared" ref="CF30:CF31" si="3">X30/CD30</f>
        <v>2.4833567358774791</v>
      </c>
      <c r="CG30" s="17"/>
      <c r="CH30" s="18"/>
      <c r="CI30" s="20"/>
      <c r="CJ30" s="16"/>
      <c r="CK30" s="16"/>
      <c r="CL30" s="20"/>
      <c r="CM30" s="20"/>
    </row>
    <row r="31" spans="1:91" ht="15.75" customHeight="1" x14ac:dyDescent="0.25">
      <c r="A31" s="12">
        <v>22</v>
      </c>
      <c r="B31" s="11">
        <v>45016</v>
      </c>
      <c r="C31" s="12">
        <v>1272873.6000000001</v>
      </c>
      <c r="D31" s="12">
        <v>675995.05</v>
      </c>
      <c r="E31" s="12">
        <v>607234.07999999996</v>
      </c>
      <c r="F31" s="12"/>
      <c r="G31" s="12">
        <v>5879063.0199999996</v>
      </c>
      <c r="H31" s="12">
        <v>0</v>
      </c>
      <c r="I31" s="12">
        <v>0</v>
      </c>
      <c r="J31" s="12"/>
      <c r="K31" s="12">
        <v>8400000</v>
      </c>
      <c r="L31" s="12"/>
      <c r="M31" s="12">
        <v>0</v>
      </c>
      <c r="N31" s="12"/>
      <c r="O31" s="12">
        <v>7653078</v>
      </c>
      <c r="P31" s="12">
        <v>7653078</v>
      </c>
      <c r="Q31" s="12">
        <v>0</v>
      </c>
      <c r="R31" s="12">
        <v>0</v>
      </c>
      <c r="S31" s="12">
        <v>3227537.36</v>
      </c>
      <c r="T31" s="12">
        <v>3227537.36</v>
      </c>
      <c r="U31" s="12">
        <v>5021856.87</v>
      </c>
      <c r="V31" s="12"/>
      <c r="W31" s="12">
        <v>22017929.18</v>
      </c>
      <c r="X31" s="12">
        <v>11556610.41</v>
      </c>
      <c r="Y31" s="12">
        <v>1672259.54</v>
      </c>
      <c r="Z31" s="12">
        <v>963627.9</v>
      </c>
      <c r="AA31" s="12">
        <v>7528802.0800000001</v>
      </c>
      <c r="AB31" s="12">
        <v>3466078.99</v>
      </c>
      <c r="AC31" s="12">
        <v>1558847.97</v>
      </c>
      <c r="AD31" s="12">
        <v>1554107.15</v>
      </c>
      <c r="AE31" s="12">
        <v>0</v>
      </c>
      <c r="AF31" s="12">
        <v>0</v>
      </c>
      <c r="AG31" s="12">
        <v>1698861.08</v>
      </c>
      <c r="AH31" s="12">
        <v>179951.9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680.14</v>
      </c>
      <c r="AT31" s="12">
        <v>0</v>
      </c>
      <c r="AU31" s="12">
        <v>82263.13</v>
      </c>
      <c r="AV31" s="12">
        <v>60939.76</v>
      </c>
      <c r="AW31" s="12">
        <v>83907.82</v>
      </c>
      <c r="AX31" s="12">
        <v>83864.289999999994</v>
      </c>
      <c r="AY31" s="14">
        <v>123082.94</v>
      </c>
      <c r="AZ31" s="14">
        <v>31987.07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12748704.699999999</v>
      </c>
      <c r="BH31" s="14">
        <v>6340557.0499999998</v>
      </c>
      <c r="BI31" s="14">
        <v>22580.02</v>
      </c>
      <c r="BJ31" s="14">
        <v>1.1100000000000001</v>
      </c>
      <c r="BK31" s="14">
        <v>119467.99</v>
      </c>
      <c r="BL31" s="14">
        <v>23316.55</v>
      </c>
      <c r="BM31" s="14">
        <v>0</v>
      </c>
      <c r="BN31" s="14">
        <v>0</v>
      </c>
      <c r="BO31" s="14">
        <v>0</v>
      </c>
      <c r="BP31" s="14">
        <v>0</v>
      </c>
      <c r="BQ31" s="14">
        <v>1388017.69</v>
      </c>
      <c r="BR31" s="14">
        <v>1379661.53</v>
      </c>
      <c r="BS31" s="14">
        <v>37467.14</v>
      </c>
      <c r="BT31" s="14">
        <v>37467.14</v>
      </c>
      <c r="BU31" s="14">
        <v>0</v>
      </c>
      <c r="BV31" s="14">
        <v>0</v>
      </c>
      <c r="BW31" s="14">
        <v>83994.68</v>
      </c>
      <c r="BX31" s="14">
        <v>83907.72</v>
      </c>
      <c r="BY31" s="14">
        <v>297071.40000000002</v>
      </c>
      <c r="BZ31" s="14">
        <v>150231.93</v>
      </c>
      <c r="CA31" s="14">
        <v>1948598.93</v>
      </c>
      <c r="CB31" s="14">
        <v>1674585.98</v>
      </c>
      <c r="CC31" s="14">
        <v>10800105.77</v>
      </c>
      <c r="CD31" s="14">
        <v>4665971.07</v>
      </c>
      <c r="CE31" s="16">
        <f t="shared" si="2"/>
        <v>2.0386771804735759</v>
      </c>
      <c r="CF31" s="16">
        <f t="shared" si="3"/>
        <v>2.4767856972589417</v>
      </c>
      <c r="CG31" s="1"/>
      <c r="CI31" s="20"/>
      <c r="CJ31" s="16"/>
      <c r="CK31" s="16"/>
      <c r="CL31" s="20"/>
      <c r="CM31" s="20"/>
    </row>
    <row r="32" spans="1:91" x14ac:dyDescent="0.25">
      <c r="A32" s="12">
        <v>23</v>
      </c>
      <c r="B32" s="11">
        <v>45017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2" t="s">
        <v>49</v>
      </c>
      <c r="AZ32" s="12" t="s">
        <v>49</v>
      </c>
      <c r="BA32" s="12" t="s">
        <v>49</v>
      </c>
      <c r="BB32" s="12" t="s">
        <v>49</v>
      </c>
      <c r="BC32" s="12" t="s">
        <v>49</v>
      </c>
      <c r="BD32" s="12" t="s">
        <v>49</v>
      </c>
      <c r="BE32" s="12" t="s">
        <v>49</v>
      </c>
      <c r="BF32" s="12" t="s">
        <v>49</v>
      </c>
      <c r="BG32" s="12" t="s">
        <v>49</v>
      </c>
      <c r="BH32" s="12" t="s">
        <v>49</v>
      </c>
      <c r="BI32" s="12" t="s">
        <v>49</v>
      </c>
      <c r="BJ32" s="12" t="s">
        <v>49</v>
      </c>
      <c r="BK32" s="12" t="s">
        <v>49</v>
      </c>
      <c r="BL32" s="12" t="s">
        <v>49</v>
      </c>
      <c r="BM32" s="12" t="s">
        <v>49</v>
      </c>
      <c r="BN32" s="12" t="s">
        <v>49</v>
      </c>
      <c r="BO32" s="12" t="s">
        <v>49</v>
      </c>
      <c r="BP32" s="12" t="s">
        <v>49</v>
      </c>
      <c r="BQ32" s="12" t="s">
        <v>49</v>
      </c>
      <c r="BR32" s="12" t="s">
        <v>49</v>
      </c>
      <c r="BS32" s="12" t="s">
        <v>49</v>
      </c>
      <c r="BT32" s="12" t="s">
        <v>49</v>
      </c>
      <c r="BU32" s="12" t="s">
        <v>49</v>
      </c>
      <c r="BV32" s="12" t="s">
        <v>49</v>
      </c>
      <c r="BW32" s="12" t="s">
        <v>49</v>
      </c>
      <c r="BX32" s="12" t="s">
        <v>49</v>
      </c>
      <c r="BY32" s="12" t="s">
        <v>49</v>
      </c>
      <c r="BZ32" s="12" t="s">
        <v>49</v>
      </c>
      <c r="CA32" s="12" t="s">
        <v>49</v>
      </c>
      <c r="CB32" s="12" t="s">
        <v>49</v>
      </c>
      <c r="CC32" s="12" t="s">
        <v>49</v>
      </c>
      <c r="CD32" s="12" t="s">
        <v>49</v>
      </c>
      <c r="CE32" s="16">
        <f>AVERAGE(CE10:CE31)</f>
        <v>2.0435451242375704</v>
      </c>
      <c r="CF32" s="16">
        <f>AVERAGE(CF10:CF31)</f>
        <v>2.439193970805817</v>
      </c>
      <c r="CG32" s="1"/>
      <c r="CI32" s="17"/>
      <c r="CJ32" s="17"/>
      <c r="CK32" s="19"/>
      <c r="CL32" s="20"/>
      <c r="CM32" s="20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2023-04-06T09:15:51Z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