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4\02\"/>
    </mc:Choice>
  </mc:AlternateContent>
  <xr:revisionPtr revIDLastSave="0" documentId="13_ncr:1_{53FDA376-44FC-49B0-B70F-DC05275A3B01}" xr6:coauthVersionLast="47" xr6:coauthVersionMax="47" xr10:uidLastSave="{00000000-0000-0000-0000-000000000000}"/>
  <bookViews>
    <workbookView xWindow="-120" yWindow="-120" windowWidth="29040" windowHeight="15990" xr2:uid="{E05CB6E2-BDC9-4DA6-8B2C-241FC97D8088}"/>
  </bookViews>
  <sheets>
    <sheet name="п.п. 10 пункту 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31" i="2" l="1"/>
  <c r="CE31" i="2"/>
  <c r="CF30" i="2"/>
  <c r="CE30" i="2"/>
  <c r="CF29" i="2"/>
  <c r="CE29" i="2"/>
  <c r="CF28" i="2"/>
  <c r="CE28" i="2"/>
  <c r="CF27" i="2"/>
  <c r="CE27" i="2"/>
  <c r="CF26" i="2"/>
  <c r="CE26" i="2"/>
  <c r="CF25" i="2"/>
  <c r="CE25" i="2"/>
  <c r="CF24" i="2"/>
  <c r="CE24" i="2"/>
  <c r="CF23" i="2"/>
  <c r="CE23" i="2"/>
  <c r="CF22" i="2"/>
  <c r="CE22" i="2"/>
  <c r="CF21" i="2"/>
  <c r="CE21" i="2"/>
  <c r="CF20" i="2"/>
  <c r="CE20" i="2"/>
  <c r="CF19" i="2"/>
  <c r="CE19" i="2"/>
  <c r="CF18" i="2"/>
  <c r="CE18" i="2"/>
  <c r="CF17" i="2"/>
  <c r="CE17" i="2"/>
  <c r="CF16" i="2"/>
  <c r="CE16" i="2"/>
  <c r="CF15" i="2"/>
  <c r="CE15" i="2"/>
  <c r="CF14" i="2"/>
  <c r="CE14" i="2"/>
  <c r="CF13" i="2"/>
  <c r="CE13" i="2"/>
  <c r="CF12" i="2"/>
  <c r="CE12" i="2"/>
  <c r="CF11" i="2"/>
  <c r="CE11" i="2"/>
  <c r="CF10" i="2"/>
  <c r="CF32" i="2" s="1"/>
  <c r="CE10" i="2"/>
  <c r="CE32" i="2" s="1"/>
</calcChain>
</file>

<file path=xl/sharedStrings.xml><?xml version="1.0" encoding="utf-8"?>
<sst xmlns="http://schemas.openxmlformats.org/spreadsheetml/2006/main" count="213" uniqueCount="53">
  <si>
    <t xml:space="preserve">                 (найменування банку)      </t>
  </si>
  <si>
    <t xml:space="preserve">(зазначаються число та місяць)     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</si>
  <si>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</si>
  <si>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</si>
  <si>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</si>
  <si>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</si>
  <si>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</si>
  <si>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</si>
  <si>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</si>
  <si>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</si>
  <si>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</si>
  <si>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</si>
  <si>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t>кошти в Національному банку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</si>
  <si>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</si>
  <si>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</si>
  <si>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</si>
  <si>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</si>
  <si>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</si>
  <si>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</si>
  <si>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</si>
  <si>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</si>
  <si>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</si>
  <si>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</si>
  <si>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</si>
  <si>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</si>
  <si>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</si>
  <si>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</si>
  <si>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</si>
  <si>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</si>
  <si>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</si>
  <si>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</si>
  <si>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</si>
  <si>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</si>
  <si>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</si>
  <si>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</si>
  <si>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</si>
  <si>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</si>
  <si>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</si>
  <si>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</si>
  <si>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</si>
  <si>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</si>
  <si>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</si>
  <si>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</si>
  <si>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 (які не включені до ВЛА)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</si>
  <si>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</si>
  <si>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</si>
  <si>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</si>
  <si>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інші операції, за якими очікуються надходження</t>
  </si>
  <si>
    <t>сукупні очікувані надходження грошових коштів</t>
  </si>
  <si>
    <t>у всіх валютах</t>
  </si>
  <si>
    <t>у іноземній валюті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</si>
  <si>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</si>
  <si>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ліквідністю,  станом на 01 лютого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</si>
</sst>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4" fontId="0" fillId="2" borderId="5" xfId="2" applyNumberFormat="1" applyFont="1" applyFill="1" applyBorder="1"/>
    <xf numFmtId="164" fontId="0" fillId="2" borderId="5" xfId="1" applyNumberFormat="1" applyFont="1" applyFill="1" applyBorder="1" applyAlignment="1"/>
    <xf numFmtId="164" fontId="0" fillId="2" borderId="5" xfId="0" applyNumberFormat="1" applyFill="1" applyBorder="1"/>
    <xf numFmtId="10" fontId="7" fillId="2" borderId="5" xfId="2" applyNumberFormat="1" applyFont="1" applyFill="1" applyBorder="1" applyAlignment="1">
      <alignment horizontal="center" vertical="center"/>
    </xf>
    <xf numFmtId="10" fontId="0" fillId="2" borderId="0" xfId="2" applyNumberFormat="1" applyFont="1" applyFill="1"/>
    <xf numFmtId="10" fontId="7" fillId="0" borderId="0" xfId="2" applyNumberFormat="1" applyFont="1"/>
    <xf numFmtId="0" fontId="7" fillId="0" borderId="0" xfId="0" applyFont="1"/>
    <xf numFmtId="10" fontId="0" fillId="0" borderId="0" xfId="2" applyNumberFormat="1" applyFont="1"/>
    <xf numFmtId="0" fontId="6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0" fontId="0" fillId="2" borderId="0" xfId="1" applyNumberFormat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7091-FC02-4BF8-A7FF-EEDDF464B2E8}">
  <dimension ref="A1:CK32"/>
  <sheetViews>
    <sheetView tabSelected="1" topLeftCell="AF1" zoomScale="70" zoomScaleNormal="70" workbookViewId="0">
      <selection activeCell="A2" sqref="A2"/>
    </sheetView>
  </sheetViews>
  <sheetFormatPr defaultRowHeight="15" x14ac:dyDescent="0.25"/>
  <cols>
    <col min="1" max="1" width="7.7109375" customWidth="1"/>
    <col min="2" max="2" width="26.5703125" customWidth="1"/>
    <col min="3" max="5" width="13.85546875" bestFit="1" customWidth="1"/>
    <col min="6" max="6" width="10.7109375" customWidth="1"/>
    <col min="7" max="7" width="13.85546875" bestFit="1" customWidth="1"/>
    <col min="8" max="8" width="10.7109375" customWidth="1"/>
    <col min="9" max="9" width="9" bestFit="1" customWidth="1"/>
    <col min="10" max="10" width="10.7109375" customWidth="1"/>
    <col min="11" max="11" width="15" bestFit="1" customWidth="1"/>
    <col min="12" max="12" width="10.7109375" bestFit="1" customWidth="1"/>
    <col min="13" max="13" width="9" bestFit="1" customWidth="1"/>
    <col min="14" max="14" width="10.7109375" bestFit="1" customWidth="1"/>
    <col min="15" max="16" width="15" bestFit="1" customWidth="1"/>
    <col min="17" max="17" width="9" bestFit="1" customWidth="1"/>
    <col min="18" max="18" width="10.7109375" bestFit="1" customWidth="1"/>
    <col min="19" max="21" width="13.85546875" bestFit="1" customWidth="1"/>
    <col min="22" max="22" width="10.7109375" bestFit="1" customWidth="1"/>
    <col min="23" max="24" width="15" bestFit="1" customWidth="1"/>
    <col min="25" max="30" width="13.85546875" bestFit="1" customWidth="1"/>
    <col min="31" max="31" width="9" bestFit="1" customWidth="1"/>
    <col min="32" max="32" width="10.7109375" bestFit="1" customWidth="1"/>
    <col min="33" max="33" width="13.85546875" bestFit="1" customWidth="1"/>
    <col min="34" max="34" width="11" bestFit="1" customWidth="1"/>
    <col min="35" max="35" width="9" bestFit="1" customWidth="1"/>
    <col min="36" max="36" width="10.7109375" bestFit="1" customWidth="1"/>
    <col min="37" max="37" width="9" bestFit="1" customWidth="1"/>
    <col min="38" max="38" width="10.7109375" bestFit="1" customWidth="1"/>
    <col min="39" max="39" width="9" bestFit="1" customWidth="1"/>
    <col min="40" max="40" width="10.7109375" bestFit="1" customWidth="1"/>
    <col min="41" max="41" width="9" bestFit="1" customWidth="1"/>
    <col min="42" max="42" width="10.7109375" bestFit="1" customWidth="1"/>
    <col min="43" max="43" width="10" bestFit="1" customWidth="1"/>
    <col min="44" max="44" width="10.7109375" bestFit="1" customWidth="1"/>
    <col min="45" max="45" width="10" bestFit="1" customWidth="1"/>
    <col min="46" max="46" width="10.7109375" bestFit="1" customWidth="1"/>
    <col min="47" max="52" width="12.140625" bestFit="1" customWidth="1"/>
    <col min="53" max="53" width="9" bestFit="1" customWidth="1"/>
    <col min="54" max="54" width="10.7109375" bestFit="1" customWidth="1"/>
    <col min="55" max="55" width="9" bestFit="1" customWidth="1"/>
    <col min="56" max="56" width="10.7109375" bestFit="1" customWidth="1"/>
    <col min="57" max="57" width="9" bestFit="1" customWidth="1"/>
    <col min="58" max="58" width="10.7109375" bestFit="1" customWidth="1"/>
    <col min="59" max="59" width="15" bestFit="1" customWidth="1"/>
    <col min="60" max="60" width="13.85546875" bestFit="1" customWidth="1"/>
    <col min="61" max="61" width="11" bestFit="1" customWidth="1"/>
    <col min="62" max="62" width="10.7109375" bestFit="1" customWidth="1"/>
    <col min="63" max="63" width="12.140625" bestFit="1" customWidth="1"/>
    <col min="64" max="64" width="11" bestFit="1" customWidth="1"/>
    <col min="65" max="65" width="9" bestFit="1" customWidth="1"/>
    <col min="66" max="66" width="10.7109375" bestFit="1" customWidth="1"/>
    <col min="67" max="67" width="9" bestFit="1" customWidth="1"/>
    <col min="68" max="68" width="10.7109375" bestFit="1" customWidth="1"/>
    <col min="69" max="70" width="13.85546875" bestFit="1" customWidth="1"/>
    <col min="71" max="72" width="12.140625" bestFit="1" customWidth="1"/>
    <col min="73" max="73" width="9" bestFit="1" customWidth="1"/>
    <col min="74" max="74" width="10.7109375" bestFit="1" customWidth="1"/>
    <col min="75" max="78" width="12.140625" bestFit="1" customWidth="1"/>
    <col min="79" max="80" width="13.85546875" bestFit="1" customWidth="1"/>
    <col min="81" max="81" width="15" bestFit="1" customWidth="1"/>
    <col min="82" max="82" width="13.85546875" bestFit="1" customWidth="1"/>
    <col min="83" max="83" width="9" bestFit="1" customWidth="1"/>
    <col min="84" max="84" width="10.85546875" bestFit="1" customWidth="1"/>
  </cols>
  <sheetData>
    <row r="1" spans="1:89" s="1" customFormat="1" ht="15.75" x14ac:dyDescent="0.2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9" s="1" customFormat="1" ht="15" customHeight="1" x14ac:dyDescent="0.25">
      <c r="AT2" s="28" t="s">
        <v>0</v>
      </c>
      <c r="AU2" s="28"/>
      <c r="AV2" s="28"/>
      <c r="AX2" s="28" t="s">
        <v>1</v>
      </c>
      <c r="AY2" s="28"/>
      <c r="AZ2" s="28"/>
      <c r="BA2" s="2"/>
      <c r="BB2" s="2"/>
    </row>
    <row r="3" spans="1:89" s="1" customFormat="1" x14ac:dyDescent="0.25"/>
    <row r="4" spans="1:89" s="1" customFormat="1" ht="15.75" x14ac:dyDescent="0.25">
      <c r="CD4" s="3"/>
      <c r="CF4" s="3" t="s">
        <v>2</v>
      </c>
    </row>
    <row r="5" spans="1:89" s="1" customFormat="1" ht="15" customHeight="1" x14ac:dyDescent="0.25">
      <c r="CD5" s="4"/>
      <c r="CF5" s="4" t="s">
        <v>3</v>
      </c>
    </row>
    <row r="6" spans="1:89" s="1" customFormat="1" ht="15" customHeight="1" x14ac:dyDescent="0.25">
      <c r="A6" s="29" t="s">
        <v>4</v>
      </c>
      <c r="B6" s="32" t="s">
        <v>5</v>
      </c>
      <c r="C6" s="35" t="s">
        <v>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8" t="s">
        <v>7</v>
      </c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 t="s">
        <v>8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22" t="s">
        <v>9</v>
      </c>
      <c r="CD6" s="23"/>
      <c r="CE6" s="26" t="s">
        <v>10</v>
      </c>
      <c r="CF6" s="26"/>
    </row>
    <row r="7" spans="1:89" s="1" customFormat="1" ht="147.6" customHeight="1" x14ac:dyDescent="0.25">
      <c r="A7" s="30"/>
      <c r="B7" s="33"/>
      <c r="C7" s="19" t="s">
        <v>11</v>
      </c>
      <c r="D7" s="19"/>
      <c r="E7" s="20" t="s">
        <v>12</v>
      </c>
      <c r="F7" s="21"/>
      <c r="G7" s="20" t="s">
        <v>13</v>
      </c>
      <c r="H7" s="21"/>
      <c r="I7" s="20" t="s">
        <v>14</v>
      </c>
      <c r="J7" s="21"/>
      <c r="K7" s="20" t="s">
        <v>15</v>
      </c>
      <c r="L7" s="21"/>
      <c r="M7" s="20" t="s">
        <v>16</v>
      </c>
      <c r="N7" s="21"/>
      <c r="O7" s="20" t="s">
        <v>17</v>
      </c>
      <c r="P7" s="21"/>
      <c r="Q7" s="20" t="s">
        <v>18</v>
      </c>
      <c r="R7" s="21"/>
      <c r="S7" s="20" t="s">
        <v>19</v>
      </c>
      <c r="T7" s="21"/>
      <c r="U7" s="20" t="s">
        <v>20</v>
      </c>
      <c r="V7" s="21"/>
      <c r="W7" s="20" t="s">
        <v>21</v>
      </c>
      <c r="X7" s="21"/>
      <c r="Y7" s="20" t="s">
        <v>22</v>
      </c>
      <c r="Z7" s="21"/>
      <c r="AA7" s="20" t="s">
        <v>23</v>
      </c>
      <c r="AB7" s="21"/>
      <c r="AC7" s="20" t="s">
        <v>24</v>
      </c>
      <c r="AD7" s="21"/>
      <c r="AE7" s="20" t="s">
        <v>25</v>
      </c>
      <c r="AF7" s="21"/>
      <c r="AG7" s="20" t="s">
        <v>26</v>
      </c>
      <c r="AH7" s="21"/>
      <c r="AI7" s="20" t="s">
        <v>27</v>
      </c>
      <c r="AJ7" s="21"/>
      <c r="AK7" s="20" t="s">
        <v>28</v>
      </c>
      <c r="AL7" s="21"/>
      <c r="AM7" s="20" t="s">
        <v>29</v>
      </c>
      <c r="AN7" s="21"/>
      <c r="AO7" s="20" t="s">
        <v>30</v>
      </c>
      <c r="AP7" s="21"/>
      <c r="AQ7" s="20" t="s">
        <v>31</v>
      </c>
      <c r="AR7" s="21"/>
      <c r="AS7" s="20" t="s">
        <v>32</v>
      </c>
      <c r="AT7" s="21"/>
      <c r="AU7" s="20" t="s">
        <v>33</v>
      </c>
      <c r="AV7" s="21"/>
      <c r="AW7" s="20" t="s">
        <v>34</v>
      </c>
      <c r="AX7" s="21"/>
      <c r="AY7" s="20" t="s">
        <v>35</v>
      </c>
      <c r="AZ7" s="21"/>
      <c r="BA7" s="20" t="s">
        <v>36</v>
      </c>
      <c r="BB7" s="21"/>
      <c r="BC7" s="20" t="s">
        <v>37</v>
      </c>
      <c r="BD7" s="21"/>
      <c r="BE7" s="20" t="s">
        <v>38</v>
      </c>
      <c r="BF7" s="21"/>
      <c r="BG7" s="20" t="s">
        <v>39</v>
      </c>
      <c r="BH7" s="21"/>
      <c r="BI7" s="19" t="s">
        <v>40</v>
      </c>
      <c r="BJ7" s="19"/>
      <c r="BK7" s="19" t="s">
        <v>41</v>
      </c>
      <c r="BL7" s="19"/>
      <c r="BM7" s="19" t="s">
        <v>42</v>
      </c>
      <c r="BN7" s="19"/>
      <c r="BO7" s="19" t="s">
        <v>43</v>
      </c>
      <c r="BP7" s="19"/>
      <c r="BQ7" s="19" t="s">
        <v>24</v>
      </c>
      <c r="BR7" s="19"/>
      <c r="BS7" s="19" t="s">
        <v>44</v>
      </c>
      <c r="BT7" s="19"/>
      <c r="BU7" s="19" t="s">
        <v>45</v>
      </c>
      <c r="BV7" s="19"/>
      <c r="BW7" s="19" t="s">
        <v>46</v>
      </c>
      <c r="BX7" s="19"/>
      <c r="BY7" s="19" t="s">
        <v>47</v>
      </c>
      <c r="BZ7" s="19"/>
      <c r="CA7" s="19" t="s">
        <v>48</v>
      </c>
      <c r="CB7" s="19"/>
      <c r="CC7" s="24"/>
      <c r="CD7" s="25"/>
      <c r="CE7" s="26"/>
      <c r="CF7" s="26"/>
    </row>
    <row r="8" spans="1:89" s="1" customFormat="1" ht="51" customHeight="1" x14ac:dyDescent="0.25">
      <c r="A8" s="31"/>
      <c r="B8" s="34"/>
      <c r="C8" s="6" t="s">
        <v>49</v>
      </c>
      <c r="D8" s="6" t="s">
        <v>50</v>
      </c>
      <c r="E8" s="6" t="s">
        <v>49</v>
      </c>
      <c r="F8" s="6" t="s">
        <v>50</v>
      </c>
      <c r="G8" s="7" t="s">
        <v>49</v>
      </c>
      <c r="H8" s="7" t="s">
        <v>50</v>
      </c>
      <c r="I8" s="8" t="s">
        <v>49</v>
      </c>
      <c r="J8" s="6" t="s">
        <v>50</v>
      </c>
      <c r="K8" s="8" t="s">
        <v>49</v>
      </c>
      <c r="L8" s="6" t="s">
        <v>50</v>
      </c>
      <c r="M8" s="6" t="s">
        <v>49</v>
      </c>
      <c r="N8" s="6" t="s">
        <v>50</v>
      </c>
      <c r="O8" s="6" t="s">
        <v>49</v>
      </c>
      <c r="P8" s="6" t="s">
        <v>50</v>
      </c>
      <c r="Q8" s="6" t="s">
        <v>49</v>
      </c>
      <c r="R8" s="6" t="s">
        <v>50</v>
      </c>
      <c r="S8" s="6" t="s">
        <v>49</v>
      </c>
      <c r="T8" s="6" t="s">
        <v>50</v>
      </c>
      <c r="U8" s="6" t="s">
        <v>49</v>
      </c>
      <c r="V8" s="6" t="s">
        <v>50</v>
      </c>
      <c r="W8" s="6" t="s">
        <v>49</v>
      </c>
      <c r="X8" s="6" t="s">
        <v>50</v>
      </c>
      <c r="Y8" s="6" t="s">
        <v>49</v>
      </c>
      <c r="Z8" s="6" t="s">
        <v>50</v>
      </c>
      <c r="AA8" s="6" t="s">
        <v>49</v>
      </c>
      <c r="AB8" s="6" t="s">
        <v>50</v>
      </c>
      <c r="AC8" s="6" t="s">
        <v>49</v>
      </c>
      <c r="AD8" s="6" t="s">
        <v>50</v>
      </c>
      <c r="AE8" s="6" t="s">
        <v>49</v>
      </c>
      <c r="AF8" s="6" t="s">
        <v>50</v>
      </c>
      <c r="AG8" s="6" t="s">
        <v>49</v>
      </c>
      <c r="AH8" s="6" t="s">
        <v>50</v>
      </c>
      <c r="AI8" s="6" t="s">
        <v>49</v>
      </c>
      <c r="AJ8" s="6" t="s">
        <v>50</v>
      </c>
      <c r="AK8" s="6" t="s">
        <v>49</v>
      </c>
      <c r="AL8" s="6" t="s">
        <v>50</v>
      </c>
      <c r="AM8" s="6" t="s">
        <v>49</v>
      </c>
      <c r="AN8" s="6" t="s">
        <v>50</v>
      </c>
      <c r="AO8" s="6" t="s">
        <v>49</v>
      </c>
      <c r="AP8" s="6" t="s">
        <v>50</v>
      </c>
      <c r="AQ8" s="6" t="s">
        <v>49</v>
      </c>
      <c r="AR8" s="6" t="s">
        <v>50</v>
      </c>
      <c r="AS8" s="6" t="s">
        <v>49</v>
      </c>
      <c r="AT8" s="6" t="s">
        <v>50</v>
      </c>
      <c r="AU8" s="6" t="s">
        <v>49</v>
      </c>
      <c r="AV8" s="6" t="s">
        <v>50</v>
      </c>
      <c r="AW8" s="6" t="s">
        <v>49</v>
      </c>
      <c r="AX8" s="6" t="s">
        <v>50</v>
      </c>
      <c r="AY8" s="6" t="s">
        <v>49</v>
      </c>
      <c r="AZ8" s="6" t="s">
        <v>50</v>
      </c>
      <c r="BA8" s="5" t="s">
        <v>49</v>
      </c>
      <c r="BB8" s="5" t="s">
        <v>50</v>
      </c>
      <c r="BC8" s="6" t="s">
        <v>49</v>
      </c>
      <c r="BD8" s="6" t="s">
        <v>50</v>
      </c>
      <c r="BE8" s="6" t="s">
        <v>49</v>
      </c>
      <c r="BF8" s="6" t="s">
        <v>50</v>
      </c>
      <c r="BG8" s="6" t="s">
        <v>49</v>
      </c>
      <c r="BH8" s="6" t="s">
        <v>50</v>
      </c>
      <c r="BI8" s="6" t="s">
        <v>49</v>
      </c>
      <c r="BJ8" s="6" t="s">
        <v>50</v>
      </c>
      <c r="BK8" s="6" t="s">
        <v>49</v>
      </c>
      <c r="BL8" s="6" t="s">
        <v>50</v>
      </c>
      <c r="BM8" s="6" t="s">
        <v>49</v>
      </c>
      <c r="BN8" s="6" t="s">
        <v>50</v>
      </c>
      <c r="BO8" s="5" t="s">
        <v>49</v>
      </c>
      <c r="BP8" s="5" t="s">
        <v>50</v>
      </c>
      <c r="BQ8" s="6" t="s">
        <v>49</v>
      </c>
      <c r="BR8" s="6" t="s">
        <v>50</v>
      </c>
      <c r="BS8" s="6" t="s">
        <v>49</v>
      </c>
      <c r="BT8" s="6" t="s">
        <v>50</v>
      </c>
      <c r="BU8" s="6" t="s">
        <v>49</v>
      </c>
      <c r="BV8" s="6" t="s">
        <v>50</v>
      </c>
      <c r="BW8" s="6" t="s">
        <v>49</v>
      </c>
      <c r="BX8" s="6" t="s">
        <v>50</v>
      </c>
      <c r="BY8" s="6" t="s">
        <v>49</v>
      </c>
      <c r="BZ8" s="6" t="s">
        <v>50</v>
      </c>
      <c r="CA8" s="6" t="s">
        <v>49</v>
      </c>
      <c r="CB8" s="6" t="s">
        <v>50</v>
      </c>
      <c r="CC8" s="6" t="s">
        <v>49</v>
      </c>
      <c r="CD8" s="6" t="s">
        <v>50</v>
      </c>
      <c r="CE8" s="6" t="s">
        <v>49</v>
      </c>
      <c r="CF8" s="6" t="s">
        <v>50</v>
      </c>
    </row>
    <row r="9" spans="1:89" s="1" customForma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9">
        <v>59</v>
      </c>
      <c r="BH9" s="9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9">
        <v>79</v>
      </c>
      <c r="CB9" s="9">
        <v>80</v>
      </c>
      <c r="CC9" s="9">
        <v>81</v>
      </c>
      <c r="CD9" s="9">
        <v>82</v>
      </c>
      <c r="CE9" s="9">
        <v>83</v>
      </c>
      <c r="CF9" s="9">
        <v>84</v>
      </c>
    </row>
    <row r="10" spans="1:89" s="1" customFormat="1" x14ac:dyDescent="0.25">
      <c r="A10" s="9">
        <v>1</v>
      </c>
      <c r="B10" s="10">
        <v>45293</v>
      </c>
      <c r="C10" s="11">
        <v>1372586.75</v>
      </c>
      <c r="D10" s="11">
        <v>716306.75</v>
      </c>
      <c r="E10" s="11">
        <v>982357.43</v>
      </c>
      <c r="F10" s="11"/>
      <c r="G10" s="11">
        <v>8077106.5599999996</v>
      </c>
      <c r="H10" s="11">
        <v>0</v>
      </c>
      <c r="I10" s="11">
        <v>0</v>
      </c>
      <c r="J10" s="11"/>
      <c r="K10" s="11">
        <v>13528000</v>
      </c>
      <c r="L10" s="11"/>
      <c r="M10" s="11">
        <v>0</v>
      </c>
      <c r="N10" s="11"/>
      <c r="O10" s="11">
        <v>13695988</v>
      </c>
      <c r="P10" s="11">
        <v>13695988</v>
      </c>
      <c r="Q10" s="11">
        <v>0</v>
      </c>
      <c r="R10" s="11">
        <v>0</v>
      </c>
      <c r="S10" s="11">
        <v>2609595.27</v>
      </c>
      <c r="T10" s="11">
        <v>2609595.27</v>
      </c>
      <c r="U10" s="11">
        <v>6545197.2400000002</v>
      </c>
      <c r="V10" s="11"/>
      <c r="W10" s="11">
        <v>33720436.780000001</v>
      </c>
      <c r="X10" s="11">
        <v>17021890.02</v>
      </c>
      <c r="Y10" s="11">
        <v>2086387.77</v>
      </c>
      <c r="Z10" s="11">
        <v>1096254.08</v>
      </c>
      <c r="AA10" s="11">
        <v>9976461.2699999996</v>
      </c>
      <c r="AB10" s="11">
        <v>3883938.67</v>
      </c>
      <c r="AC10" s="11">
        <v>1740091.89</v>
      </c>
      <c r="AD10" s="11">
        <v>1735529.34</v>
      </c>
      <c r="AE10" s="11">
        <v>0</v>
      </c>
      <c r="AF10" s="11">
        <v>0</v>
      </c>
      <c r="AG10" s="11">
        <v>2421175.12</v>
      </c>
      <c r="AH10" s="11">
        <v>100145.18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8484.24</v>
      </c>
      <c r="AR10" s="11">
        <v>0</v>
      </c>
      <c r="AS10" s="11">
        <v>6798.79</v>
      </c>
      <c r="AT10" s="11">
        <v>6299.4</v>
      </c>
      <c r="AU10" s="11">
        <v>81863.17</v>
      </c>
      <c r="AV10" s="11">
        <v>75124.78</v>
      </c>
      <c r="AW10" s="11">
        <v>288629.71000000002</v>
      </c>
      <c r="AX10" s="11">
        <v>265172.83</v>
      </c>
      <c r="AY10" s="12">
        <v>162644.43</v>
      </c>
      <c r="AZ10" s="12">
        <v>37238.39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v>16772536.390000001</v>
      </c>
      <c r="BH10" s="11">
        <v>7199702.6799999997</v>
      </c>
      <c r="BI10" s="12">
        <v>17480.29</v>
      </c>
      <c r="BJ10" s="12">
        <v>12.69</v>
      </c>
      <c r="BK10" s="12">
        <v>231762.59</v>
      </c>
      <c r="BL10" s="12">
        <v>43693.96</v>
      </c>
      <c r="BM10" s="12">
        <v>0</v>
      </c>
      <c r="BN10" s="12">
        <v>0</v>
      </c>
      <c r="BO10" s="12">
        <v>0</v>
      </c>
      <c r="BP10" s="12">
        <v>0</v>
      </c>
      <c r="BQ10" s="12">
        <v>1643074.17</v>
      </c>
      <c r="BR10" s="12">
        <v>1607419.4</v>
      </c>
      <c r="BS10" s="12">
        <v>300629.2</v>
      </c>
      <c r="BT10" s="12">
        <v>199301.39</v>
      </c>
      <c r="BU10" s="12">
        <v>0</v>
      </c>
      <c r="BV10" s="12">
        <v>0</v>
      </c>
      <c r="BW10" s="12">
        <v>287564.89</v>
      </c>
      <c r="BX10" s="12">
        <v>287430.94</v>
      </c>
      <c r="BY10" s="12">
        <v>387866.6</v>
      </c>
      <c r="BZ10" s="12">
        <v>78469.95</v>
      </c>
      <c r="CA10" s="11">
        <v>2868377.74</v>
      </c>
      <c r="CB10" s="11">
        <v>2216328.33</v>
      </c>
      <c r="CC10" s="11">
        <v>13904158.65</v>
      </c>
      <c r="CD10" s="11">
        <v>4983374.3499999996</v>
      </c>
      <c r="CE10" s="13">
        <f>W10/CC10</f>
        <v>2.4252051223538076</v>
      </c>
      <c r="CF10" s="13">
        <f t="shared" ref="CF10:CF31" si="0">X10/CD10</f>
        <v>3.4157357694791686</v>
      </c>
      <c r="CG10" s="14"/>
      <c r="CH10" s="14"/>
      <c r="CI10" s="14"/>
      <c r="CJ10" s="39"/>
      <c r="CK10" s="39"/>
    </row>
    <row r="11" spans="1:89" s="1" customFormat="1" x14ac:dyDescent="0.25">
      <c r="A11" s="9">
        <v>2</v>
      </c>
      <c r="B11" s="10">
        <v>45294</v>
      </c>
      <c r="C11" s="11">
        <v>1314264.1100000001</v>
      </c>
      <c r="D11" s="11">
        <v>688804.55</v>
      </c>
      <c r="E11" s="11">
        <v>1080106.01</v>
      </c>
      <c r="F11" s="11"/>
      <c r="G11" s="11">
        <v>8071604.8499999996</v>
      </c>
      <c r="H11" s="11">
        <v>0</v>
      </c>
      <c r="I11" s="11">
        <v>0</v>
      </c>
      <c r="J11" s="11"/>
      <c r="K11" s="11">
        <v>13128000</v>
      </c>
      <c r="L11" s="11"/>
      <c r="M11" s="11">
        <v>0</v>
      </c>
      <c r="N11" s="11"/>
      <c r="O11" s="11">
        <v>13700008.199999999</v>
      </c>
      <c r="P11" s="11">
        <v>13700008.199999999</v>
      </c>
      <c r="Q11" s="11">
        <v>0</v>
      </c>
      <c r="R11" s="11">
        <v>0</v>
      </c>
      <c r="S11" s="11">
        <v>1758350.13</v>
      </c>
      <c r="T11" s="11">
        <v>1758350.13</v>
      </c>
      <c r="U11" s="11">
        <v>6545197.2400000002</v>
      </c>
      <c r="V11" s="11"/>
      <c r="W11" s="11">
        <v>32507136.050000001</v>
      </c>
      <c r="X11" s="11">
        <v>16147162.880000001</v>
      </c>
      <c r="Y11" s="11">
        <v>2059910.08</v>
      </c>
      <c r="Z11" s="11">
        <v>1094414.8500000001</v>
      </c>
      <c r="AA11" s="11">
        <v>9869241.4199999999</v>
      </c>
      <c r="AB11" s="11">
        <v>3948562.9</v>
      </c>
      <c r="AC11" s="11">
        <v>591625.96</v>
      </c>
      <c r="AD11" s="11">
        <v>587077.97</v>
      </c>
      <c r="AE11" s="11">
        <v>0</v>
      </c>
      <c r="AF11" s="11">
        <v>0</v>
      </c>
      <c r="AG11" s="11">
        <v>2444788.08</v>
      </c>
      <c r="AH11" s="11">
        <v>100068.61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8484.2000000000007</v>
      </c>
      <c r="AR11" s="11">
        <v>0</v>
      </c>
      <c r="AS11" s="11">
        <v>7010.36</v>
      </c>
      <c r="AT11" s="11">
        <v>6300.89</v>
      </c>
      <c r="AU11" s="11">
        <v>81423.41</v>
      </c>
      <c r="AV11" s="11">
        <v>75372.05</v>
      </c>
      <c r="AW11" s="11">
        <v>455725.4</v>
      </c>
      <c r="AX11" s="11">
        <v>455560.77</v>
      </c>
      <c r="AY11" s="12">
        <v>99129.88</v>
      </c>
      <c r="AZ11" s="12">
        <v>22804.95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v>15617338.800000001</v>
      </c>
      <c r="BH11" s="11">
        <v>6290162.9900000002</v>
      </c>
      <c r="BI11" s="12">
        <v>18346.400000000001</v>
      </c>
      <c r="BJ11" s="12">
        <v>14.04</v>
      </c>
      <c r="BK11" s="12">
        <v>185397.27</v>
      </c>
      <c r="BL11" s="12">
        <v>39914.910000000003</v>
      </c>
      <c r="BM11" s="12">
        <v>0</v>
      </c>
      <c r="BN11" s="12">
        <v>0</v>
      </c>
      <c r="BO11" s="12">
        <v>0</v>
      </c>
      <c r="BP11" s="12">
        <v>0</v>
      </c>
      <c r="BQ11" s="12">
        <v>1478799.34</v>
      </c>
      <c r="BR11" s="12">
        <v>1467962.83</v>
      </c>
      <c r="BS11" s="12">
        <v>300694.23</v>
      </c>
      <c r="BT11" s="12">
        <v>199366.42</v>
      </c>
      <c r="BU11" s="12">
        <v>0</v>
      </c>
      <c r="BV11" s="12">
        <v>0</v>
      </c>
      <c r="BW11" s="12">
        <v>456848.78</v>
      </c>
      <c r="BX11" s="12">
        <v>456122.46</v>
      </c>
      <c r="BY11" s="12">
        <v>447827.91</v>
      </c>
      <c r="BZ11" s="12">
        <v>105445.27</v>
      </c>
      <c r="CA11" s="11">
        <v>2887913.91</v>
      </c>
      <c r="CB11" s="11">
        <v>2268825.9300000002</v>
      </c>
      <c r="CC11" s="11">
        <v>12729424.890000001</v>
      </c>
      <c r="CD11" s="11">
        <v>4021337.06</v>
      </c>
      <c r="CE11" s="13">
        <f t="shared" ref="CE11:CE31" si="1">W11/CC11</f>
        <v>2.5537002913255731</v>
      </c>
      <c r="CF11" s="13">
        <f t="shared" si="0"/>
        <v>4.015371663473541</v>
      </c>
      <c r="CG11" s="14"/>
      <c r="CH11" s="14"/>
      <c r="CI11" s="14"/>
      <c r="CJ11" s="39"/>
      <c r="CK11" s="39"/>
    </row>
    <row r="12" spans="1:89" s="1" customFormat="1" x14ac:dyDescent="0.25">
      <c r="A12" s="9">
        <v>3</v>
      </c>
      <c r="B12" s="10">
        <v>45295</v>
      </c>
      <c r="C12" s="11">
        <v>1324362.72</v>
      </c>
      <c r="D12" s="11">
        <v>659760.49</v>
      </c>
      <c r="E12" s="11">
        <v>1021695.43</v>
      </c>
      <c r="F12" s="11"/>
      <c r="G12" s="11">
        <v>8075515.8799999999</v>
      </c>
      <c r="H12" s="11">
        <v>0</v>
      </c>
      <c r="I12" s="11">
        <v>0</v>
      </c>
      <c r="J12" s="11"/>
      <c r="K12" s="11">
        <v>13028000</v>
      </c>
      <c r="L12" s="11"/>
      <c r="M12" s="11">
        <v>0</v>
      </c>
      <c r="N12" s="11"/>
      <c r="O12" s="11">
        <v>13682363.199999999</v>
      </c>
      <c r="P12" s="11">
        <v>13682363.199999999</v>
      </c>
      <c r="Q12" s="11">
        <v>0</v>
      </c>
      <c r="R12" s="11">
        <v>0</v>
      </c>
      <c r="S12" s="11">
        <v>1880766.23</v>
      </c>
      <c r="T12" s="11">
        <v>1880766.23</v>
      </c>
      <c r="U12" s="11">
        <v>6545197.2400000002</v>
      </c>
      <c r="V12" s="11"/>
      <c r="W12" s="11">
        <v>32467506.23</v>
      </c>
      <c r="X12" s="11">
        <v>16222889.92</v>
      </c>
      <c r="Y12" s="11">
        <v>2023693.61</v>
      </c>
      <c r="Z12" s="11">
        <v>1093262.6100000001</v>
      </c>
      <c r="AA12" s="11">
        <v>9802616.0500000007</v>
      </c>
      <c r="AB12" s="11">
        <v>3940592.08</v>
      </c>
      <c r="AC12" s="11">
        <v>727955.61</v>
      </c>
      <c r="AD12" s="11">
        <v>723413.06</v>
      </c>
      <c r="AE12" s="11">
        <v>0</v>
      </c>
      <c r="AF12" s="11">
        <v>0</v>
      </c>
      <c r="AG12" s="11">
        <v>2490659.09</v>
      </c>
      <c r="AH12" s="11">
        <v>99887.96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8483.99</v>
      </c>
      <c r="AR12" s="11">
        <v>0</v>
      </c>
      <c r="AS12" s="11">
        <v>6524.71</v>
      </c>
      <c r="AT12" s="11">
        <v>6258.14</v>
      </c>
      <c r="AU12" s="11">
        <v>82815.179999999993</v>
      </c>
      <c r="AV12" s="11">
        <v>75287.91</v>
      </c>
      <c r="AW12" s="11">
        <v>383862</v>
      </c>
      <c r="AX12" s="11">
        <v>382029.08</v>
      </c>
      <c r="AY12" s="12">
        <v>110555.1</v>
      </c>
      <c r="AZ12" s="12">
        <v>31129.58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v>15637165.33</v>
      </c>
      <c r="BH12" s="11">
        <v>6351860.4299999997</v>
      </c>
      <c r="BI12" s="12">
        <v>18567.48</v>
      </c>
      <c r="BJ12" s="12">
        <v>14.06</v>
      </c>
      <c r="BK12" s="12">
        <v>182669.05</v>
      </c>
      <c r="BL12" s="12">
        <v>37278.980000000003</v>
      </c>
      <c r="BM12" s="12">
        <v>0</v>
      </c>
      <c r="BN12" s="12">
        <v>0</v>
      </c>
      <c r="BO12" s="12">
        <v>0</v>
      </c>
      <c r="BP12" s="12">
        <v>0</v>
      </c>
      <c r="BQ12" s="12">
        <v>1526089.4</v>
      </c>
      <c r="BR12" s="12">
        <v>1516384.62</v>
      </c>
      <c r="BS12" s="12">
        <v>321793.84999999998</v>
      </c>
      <c r="BT12" s="12">
        <v>199730.91</v>
      </c>
      <c r="BU12" s="12">
        <v>0</v>
      </c>
      <c r="BV12" s="12">
        <v>0</v>
      </c>
      <c r="BW12" s="12">
        <v>380572.45</v>
      </c>
      <c r="BX12" s="12">
        <v>380384.31</v>
      </c>
      <c r="BY12" s="12">
        <v>252115</v>
      </c>
      <c r="BZ12" s="12">
        <v>96505.33</v>
      </c>
      <c r="CA12" s="11">
        <v>2681807.23</v>
      </c>
      <c r="CB12" s="11">
        <v>2230298.21</v>
      </c>
      <c r="CC12" s="11">
        <v>12955358.109999999</v>
      </c>
      <c r="CD12" s="11">
        <v>4121562.22</v>
      </c>
      <c r="CE12" s="13">
        <f t="shared" si="1"/>
        <v>2.5061064274972793</v>
      </c>
      <c r="CF12" s="13">
        <f t="shared" si="0"/>
        <v>3.9361021510916312</v>
      </c>
      <c r="CG12" s="14"/>
      <c r="CH12" s="14"/>
      <c r="CI12" s="14"/>
      <c r="CJ12" s="39"/>
      <c r="CK12" s="39"/>
    </row>
    <row r="13" spans="1:89" s="1" customFormat="1" x14ac:dyDescent="0.25">
      <c r="A13" s="9">
        <v>4</v>
      </c>
      <c r="B13" s="10">
        <v>45296</v>
      </c>
      <c r="C13" s="11">
        <v>1263909.1000000001</v>
      </c>
      <c r="D13" s="11">
        <v>625263.46</v>
      </c>
      <c r="E13" s="11">
        <v>1287646.77</v>
      </c>
      <c r="F13" s="11"/>
      <c r="G13" s="11">
        <v>8079461.5300000003</v>
      </c>
      <c r="H13" s="11">
        <v>0</v>
      </c>
      <c r="I13" s="11">
        <v>0</v>
      </c>
      <c r="J13" s="11"/>
      <c r="K13" s="11">
        <v>12728000</v>
      </c>
      <c r="L13" s="11"/>
      <c r="M13" s="11">
        <v>0</v>
      </c>
      <c r="N13" s="11"/>
      <c r="O13" s="11">
        <v>13676318.4</v>
      </c>
      <c r="P13" s="11">
        <v>13676318.4</v>
      </c>
      <c r="Q13" s="11">
        <v>0</v>
      </c>
      <c r="R13" s="11">
        <v>0</v>
      </c>
      <c r="S13" s="11">
        <v>2080692.1</v>
      </c>
      <c r="T13" s="11">
        <v>2080692.1</v>
      </c>
      <c r="U13" s="11">
        <v>6545197.2400000002</v>
      </c>
      <c r="V13" s="11"/>
      <c r="W13" s="11">
        <v>32570830.670000002</v>
      </c>
      <c r="X13" s="11">
        <v>16382273.960000001</v>
      </c>
      <c r="Y13" s="11">
        <v>2018603.72</v>
      </c>
      <c r="Z13" s="11">
        <v>1090784.51</v>
      </c>
      <c r="AA13" s="11">
        <v>9782893.3000000007</v>
      </c>
      <c r="AB13" s="11">
        <v>3959837.63</v>
      </c>
      <c r="AC13" s="11">
        <v>680654.23</v>
      </c>
      <c r="AD13" s="11">
        <v>676129.72</v>
      </c>
      <c r="AE13" s="11">
        <v>0</v>
      </c>
      <c r="AF13" s="11">
        <v>0</v>
      </c>
      <c r="AG13" s="11">
        <v>2236813.87</v>
      </c>
      <c r="AH13" s="11">
        <v>99822.32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8483.89</v>
      </c>
      <c r="AR13" s="11">
        <v>0</v>
      </c>
      <c r="AS13" s="11">
        <v>6507.67</v>
      </c>
      <c r="AT13" s="11">
        <v>6241.1</v>
      </c>
      <c r="AU13" s="11">
        <v>81290.039999999994</v>
      </c>
      <c r="AV13" s="11">
        <v>75241.320000000007</v>
      </c>
      <c r="AW13" s="11">
        <v>137805.01999999999</v>
      </c>
      <c r="AX13" s="11">
        <v>137560.18</v>
      </c>
      <c r="AY13" s="12">
        <v>130445.95</v>
      </c>
      <c r="AZ13" s="12">
        <v>48388.18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v>15083497.699999999</v>
      </c>
      <c r="BH13" s="11">
        <v>6094004.96</v>
      </c>
      <c r="BI13" s="12">
        <v>18050.439999999999</v>
      </c>
      <c r="BJ13" s="12">
        <v>14.81</v>
      </c>
      <c r="BK13" s="12">
        <v>174831.72</v>
      </c>
      <c r="BL13" s="12">
        <v>35977.910000000003</v>
      </c>
      <c r="BM13" s="12">
        <v>0</v>
      </c>
      <c r="BN13" s="12">
        <v>0</v>
      </c>
      <c r="BO13" s="12">
        <v>0</v>
      </c>
      <c r="BP13" s="12">
        <v>0</v>
      </c>
      <c r="BQ13" s="12">
        <v>1382921.31</v>
      </c>
      <c r="BR13" s="12">
        <v>1374018.83</v>
      </c>
      <c r="BS13" s="12">
        <v>321961.68</v>
      </c>
      <c r="BT13" s="12">
        <v>199898.73</v>
      </c>
      <c r="BU13" s="12">
        <v>0</v>
      </c>
      <c r="BV13" s="12">
        <v>0</v>
      </c>
      <c r="BW13" s="12">
        <v>137480.19</v>
      </c>
      <c r="BX13" s="12">
        <v>137397.76999999999</v>
      </c>
      <c r="BY13" s="12">
        <v>273220.47999999998</v>
      </c>
      <c r="BZ13" s="12">
        <v>98955.64</v>
      </c>
      <c r="CA13" s="11">
        <v>2308465.8199999998</v>
      </c>
      <c r="CB13" s="11">
        <v>1846263.7</v>
      </c>
      <c r="CC13" s="11">
        <v>12775031.880000001</v>
      </c>
      <c r="CD13" s="11">
        <v>4247741.26</v>
      </c>
      <c r="CE13" s="13">
        <f t="shared" si="1"/>
        <v>2.5495694238533675</v>
      </c>
      <c r="CF13" s="13">
        <f t="shared" si="0"/>
        <v>3.8567024112951742</v>
      </c>
      <c r="CG13" s="14"/>
      <c r="CH13" s="14"/>
      <c r="CI13" s="14"/>
      <c r="CJ13" s="39"/>
      <c r="CK13" s="39"/>
    </row>
    <row r="14" spans="1:89" s="1" customFormat="1" x14ac:dyDescent="0.25">
      <c r="A14" s="9">
        <v>5</v>
      </c>
      <c r="B14" s="10">
        <v>45297</v>
      </c>
      <c r="C14" s="11">
        <v>1252907.8899999999</v>
      </c>
      <c r="D14" s="11">
        <v>587182.31999999995</v>
      </c>
      <c r="E14" s="11">
        <v>1327009.95</v>
      </c>
      <c r="F14" s="11"/>
      <c r="G14" s="11">
        <v>8083386.0199999996</v>
      </c>
      <c r="H14" s="11">
        <v>0</v>
      </c>
      <c r="I14" s="11">
        <v>0</v>
      </c>
      <c r="J14" s="11"/>
      <c r="K14" s="11">
        <v>12291000</v>
      </c>
      <c r="L14" s="11"/>
      <c r="M14" s="11">
        <v>0</v>
      </c>
      <c r="N14" s="11"/>
      <c r="O14" s="11">
        <v>13666123</v>
      </c>
      <c r="P14" s="11">
        <v>13666123</v>
      </c>
      <c r="Q14" s="11">
        <v>0</v>
      </c>
      <c r="R14" s="11">
        <v>0</v>
      </c>
      <c r="S14" s="11">
        <v>2367271.67</v>
      </c>
      <c r="T14" s="11">
        <v>2367271.67</v>
      </c>
      <c r="U14" s="11">
        <v>6545197.2400000002</v>
      </c>
      <c r="V14" s="11"/>
      <c r="W14" s="11">
        <v>32442501.300000001</v>
      </c>
      <c r="X14" s="11">
        <v>16620576.99</v>
      </c>
      <c r="Y14" s="11">
        <v>2047736.68</v>
      </c>
      <c r="Z14" s="11">
        <v>1086197.3400000001</v>
      </c>
      <c r="AA14" s="11">
        <v>9558461.5099999998</v>
      </c>
      <c r="AB14" s="11">
        <v>3944299.29</v>
      </c>
      <c r="AC14" s="11">
        <v>776025.38</v>
      </c>
      <c r="AD14" s="11">
        <v>771516.77</v>
      </c>
      <c r="AE14" s="11">
        <v>0</v>
      </c>
      <c r="AF14" s="11">
        <v>0</v>
      </c>
      <c r="AG14" s="11">
        <v>2164212.5499999998</v>
      </c>
      <c r="AH14" s="11">
        <v>96489.5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8484.27</v>
      </c>
      <c r="AR14" s="11">
        <v>0</v>
      </c>
      <c r="AS14" s="11">
        <v>6516.55</v>
      </c>
      <c r="AT14" s="11">
        <v>6249.98</v>
      </c>
      <c r="AU14" s="11">
        <v>81317.81</v>
      </c>
      <c r="AV14" s="11">
        <v>75127.25</v>
      </c>
      <c r="AW14" s="11">
        <v>68770.960000000006</v>
      </c>
      <c r="AX14" s="11">
        <v>68742.81</v>
      </c>
      <c r="AY14" s="12">
        <v>217769.19</v>
      </c>
      <c r="AZ14" s="12">
        <v>137369.12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v>14929294.890000001</v>
      </c>
      <c r="BH14" s="11">
        <v>6185992.0499999998</v>
      </c>
      <c r="BI14" s="12">
        <v>17692.740000000002</v>
      </c>
      <c r="BJ14" s="12">
        <v>14.8</v>
      </c>
      <c r="BK14" s="12">
        <v>162859.85999999999</v>
      </c>
      <c r="BL14" s="12">
        <v>35879.949999999997</v>
      </c>
      <c r="BM14" s="12">
        <v>0</v>
      </c>
      <c r="BN14" s="12">
        <v>0</v>
      </c>
      <c r="BO14" s="12">
        <v>0</v>
      </c>
      <c r="BP14" s="12">
        <v>0</v>
      </c>
      <c r="BQ14" s="12">
        <v>1497315.59</v>
      </c>
      <c r="BR14" s="12">
        <v>1380288.98</v>
      </c>
      <c r="BS14" s="12">
        <v>243541.47</v>
      </c>
      <c r="BT14" s="12">
        <v>199506.97</v>
      </c>
      <c r="BU14" s="12">
        <v>0</v>
      </c>
      <c r="BV14" s="12">
        <v>0</v>
      </c>
      <c r="BW14" s="12">
        <v>68865.83</v>
      </c>
      <c r="BX14" s="12">
        <v>68790.25</v>
      </c>
      <c r="BY14" s="12">
        <v>305605.83</v>
      </c>
      <c r="BZ14" s="12">
        <v>103360.73</v>
      </c>
      <c r="CA14" s="11">
        <v>2295881.31</v>
      </c>
      <c r="CB14" s="11">
        <v>1787841.69</v>
      </c>
      <c r="CC14" s="11">
        <v>12633413.58</v>
      </c>
      <c r="CD14" s="11">
        <v>4398150.37</v>
      </c>
      <c r="CE14" s="13">
        <f t="shared" si="1"/>
        <v>2.5679917066405422</v>
      </c>
      <c r="CF14" s="13">
        <f t="shared" si="0"/>
        <v>3.7789924381325779</v>
      </c>
      <c r="CG14" s="14"/>
      <c r="CH14" s="14"/>
      <c r="CI14" s="14"/>
      <c r="CJ14" s="39"/>
      <c r="CK14" s="39"/>
    </row>
    <row r="15" spans="1:89" s="1" customFormat="1" x14ac:dyDescent="0.25">
      <c r="A15" s="9">
        <v>6</v>
      </c>
      <c r="B15" s="10">
        <v>45300</v>
      </c>
      <c r="C15" s="11">
        <v>1188299.1299999999</v>
      </c>
      <c r="D15" s="11">
        <v>556735.80000000005</v>
      </c>
      <c r="E15" s="11">
        <v>1133296.93</v>
      </c>
      <c r="F15" s="11"/>
      <c r="G15" s="11">
        <v>8095142.9299999997</v>
      </c>
      <c r="H15" s="11">
        <v>0</v>
      </c>
      <c r="I15" s="11">
        <v>0</v>
      </c>
      <c r="J15" s="11"/>
      <c r="K15" s="11">
        <v>12791000</v>
      </c>
      <c r="L15" s="11"/>
      <c r="M15" s="11">
        <v>0</v>
      </c>
      <c r="N15" s="11"/>
      <c r="O15" s="11">
        <v>13663439</v>
      </c>
      <c r="P15" s="11">
        <v>13663439</v>
      </c>
      <c r="Q15" s="11">
        <v>0</v>
      </c>
      <c r="R15" s="11">
        <v>0</v>
      </c>
      <c r="S15" s="11">
        <v>2416130.0699999998</v>
      </c>
      <c r="T15" s="11">
        <v>2416130.0699999998</v>
      </c>
      <c r="U15" s="11">
        <v>6545197.2400000002</v>
      </c>
      <c r="V15" s="11"/>
      <c r="W15" s="11">
        <v>32742110.82</v>
      </c>
      <c r="X15" s="11">
        <v>16636304.869999999</v>
      </c>
      <c r="Y15" s="11">
        <v>2064982.46</v>
      </c>
      <c r="Z15" s="11">
        <v>1092562.02</v>
      </c>
      <c r="AA15" s="11">
        <v>9702333.0500000007</v>
      </c>
      <c r="AB15" s="11">
        <v>3999115.58</v>
      </c>
      <c r="AC15" s="11">
        <v>730230.6</v>
      </c>
      <c r="AD15" s="11">
        <v>725736.69</v>
      </c>
      <c r="AE15" s="11">
        <v>0</v>
      </c>
      <c r="AF15" s="11">
        <v>0</v>
      </c>
      <c r="AG15" s="11">
        <v>2206797.7999999998</v>
      </c>
      <c r="AH15" s="11">
        <v>72451.53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8484.16</v>
      </c>
      <c r="AR15" s="11">
        <v>0</v>
      </c>
      <c r="AS15" s="11">
        <v>6498.02</v>
      </c>
      <c r="AT15" s="11">
        <v>6235.95</v>
      </c>
      <c r="AU15" s="11">
        <v>81022.11</v>
      </c>
      <c r="AV15" s="11">
        <v>75178.11</v>
      </c>
      <c r="AW15" s="11">
        <v>84342.91</v>
      </c>
      <c r="AX15" s="11">
        <v>84184.74</v>
      </c>
      <c r="AY15" s="12">
        <v>195436.55</v>
      </c>
      <c r="AZ15" s="12">
        <v>111309.4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v>15080127.65</v>
      </c>
      <c r="BH15" s="11">
        <v>6166774.0199999996</v>
      </c>
      <c r="BI15" s="12">
        <v>17767.740000000002</v>
      </c>
      <c r="BJ15" s="12">
        <v>13.83</v>
      </c>
      <c r="BK15" s="12">
        <v>173784.42</v>
      </c>
      <c r="BL15" s="12">
        <v>36217.57</v>
      </c>
      <c r="BM15" s="12">
        <v>0</v>
      </c>
      <c r="BN15" s="12">
        <v>0</v>
      </c>
      <c r="BO15" s="12">
        <v>0</v>
      </c>
      <c r="BP15" s="12">
        <v>0</v>
      </c>
      <c r="BQ15" s="12">
        <v>1387672.35</v>
      </c>
      <c r="BR15" s="12">
        <v>1379599.15</v>
      </c>
      <c r="BS15" s="12">
        <v>312688.78000000003</v>
      </c>
      <c r="BT15" s="12">
        <v>199697.35</v>
      </c>
      <c r="BU15" s="12">
        <v>0</v>
      </c>
      <c r="BV15" s="12">
        <v>0</v>
      </c>
      <c r="BW15" s="12">
        <v>84073.8</v>
      </c>
      <c r="BX15" s="12">
        <v>84050.19</v>
      </c>
      <c r="BY15" s="12">
        <v>434502.06</v>
      </c>
      <c r="BZ15" s="12">
        <v>125321.82</v>
      </c>
      <c r="CA15" s="11">
        <v>2410489.15</v>
      </c>
      <c r="CB15" s="11">
        <v>1824899.91</v>
      </c>
      <c r="CC15" s="11">
        <v>12669638.5</v>
      </c>
      <c r="CD15" s="11">
        <v>4341874.1100000003</v>
      </c>
      <c r="CE15" s="13">
        <f t="shared" si="1"/>
        <v>2.5842971620697779</v>
      </c>
      <c r="CF15" s="13">
        <f t="shared" si="0"/>
        <v>3.8315954006321933</v>
      </c>
      <c r="CG15" s="14"/>
      <c r="CH15" s="14"/>
      <c r="CI15" s="14"/>
      <c r="CJ15" s="39"/>
      <c r="CK15" s="39"/>
    </row>
    <row r="16" spans="1:89" s="1" customFormat="1" x14ac:dyDescent="0.25">
      <c r="A16" s="9">
        <v>7</v>
      </c>
      <c r="B16" s="10">
        <v>45301</v>
      </c>
      <c r="C16" s="11">
        <v>1137718.1399999999</v>
      </c>
      <c r="D16" s="11">
        <v>516551.73</v>
      </c>
      <c r="E16" s="11">
        <v>2568098.94</v>
      </c>
      <c r="F16" s="11"/>
      <c r="G16" s="11">
        <v>8101823.1500000004</v>
      </c>
      <c r="H16" s="11">
        <v>0</v>
      </c>
      <c r="I16" s="11">
        <v>0</v>
      </c>
      <c r="J16" s="11"/>
      <c r="K16" s="11">
        <v>11261000</v>
      </c>
      <c r="L16" s="11"/>
      <c r="M16" s="11">
        <v>0</v>
      </c>
      <c r="N16" s="11"/>
      <c r="O16" s="11">
        <v>13716241.4</v>
      </c>
      <c r="P16" s="11">
        <v>13716241.4</v>
      </c>
      <c r="Q16" s="11">
        <v>0</v>
      </c>
      <c r="R16" s="11">
        <v>0</v>
      </c>
      <c r="S16" s="11">
        <v>2630577.2400000002</v>
      </c>
      <c r="T16" s="11">
        <v>2630577.2400000002</v>
      </c>
      <c r="U16" s="11">
        <v>6545197.2400000002</v>
      </c>
      <c r="V16" s="11"/>
      <c r="W16" s="11">
        <v>32870261.640000001</v>
      </c>
      <c r="X16" s="11">
        <v>16863370.370000001</v>
      </c>
      <c r="Y16" s="11">
        <v>2115528.56</v>
      </c>
      <c r="Z16" s="11">
        <v>1095674.81</v>
      </c>
      <c r="AA16" s="11">
        <v>9536301.6799999997</v>
      </c>
      <c r="AB16" s="11">
        <v>3985327.88</v>
      </c>
      <c r="AC16" s="11">
        <v>978289.81</v>
      </c>
      <c r="AD16" s="11">
        <v>973814.22</v>
      </c>
      <c r="AE16" s="11">
        <v>59.03</v>
      </c>
      <c r="AF16" s="11">
        <v>0</v>
      </c>
      <c r="AG16" s="11">
        <v>2221948.27</v>
      </c>
      <c r="AH16" s="11">
        <v>72698.8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8573.81</v>
      </c>
      <c r="AR16" s="11">
        <v>0</v>
      </c>
      <c r="AS16" s="11">
        <v>6531.67</v>
      </c>
      <c r="AT16" s="11">
        <v>6269.6</v>
      </c>
      <c r="AU16" s="11">
        <v>81283.34</v>
      </c>
      <c r="AV16" s="11">
        <v>75580.53</v>
      </c>
      <c r="AW16" s="11">
        <v>113010.74</v>
      </c>
      <c r="AX16" s="11">
        <v>112995.47</v>
      </c>
      <c r="AY16" s="12">
        <v>220603.22</v>
      </c>
      <c r="AZ16" s="12">
        <v>138177.38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v>15282130.140000001</v>
      </c>
      <c r="BH16" s="11">
        <v>6460538.6799999997</v>
      </c>
      <c r="BI16" s="12">
        <v>17573.5</v>
      </c>
      <c r="BJ16" s="12">
        <v>13.87</v>
      </c>
      <c r="BK16" s="12">
        <v>174588.84</v>
      </c>
      <c r="BL16" s="12">
        <v>36102.089999999997</v>
      </c>
      <c r="BM16" s="12">
        <v>0</v>
      </c>
      <c r="BN16" s="12">
        <v>0</v>
      </c>
      <c r="BO16" s="12">
        <v>0</v>
      </c>
      <c r="BP16" s="12">
        <v>0</v>
      </c>
      <c r="BQ16" s="12">
        <v>1401720.93</v>
      </c>
      <c r="BR16" s="12">
        <v>1393948.63</v>
      </c>
      <c r="BS16" s="12">
        <v>313289.27</v>
      </c>
      <c r="BT16" s="12">
        <v>200297.84</v>
      </c>
      <c r="BU16" s="12">
        <v>0</v>
      </c>
      <c r="BV16" s="12">
        <v>0</v>
      </c>
      <c r="BW16" s="12">
        <v>113056.49</v>
      </c>
      <c r="BX16" s="12">
        <v>113018.34</v>
      </c>
      <c r="BY16" s="12">
        <v>373263.19</v>
      </c>
      <c r="BZ16" s="12">
        <v>113252.81</v>
      </c>
      <c r="CA16" s="11">
        <v>2393492.2200000002</v>
      </c>
      <c r="CB16" s="11">
        <v>1856633.59</v>
      </c>
      <c r="CC16" s="11">
        <v>12888637.92</v>
      </c>
      <c r="CD16" s="11">
        <v>4603905.0999999996</v>
      </c>
      <c r="CE16" s="13">
        <f t="shared" si="1"/>
        <v>2.5503285796393915</v>
      </c>
      <c r="CF16" s="13">
        <f t="shared" si="0"/>
        <v>3.6628405676737348</v>
      </c>
      <c r="CG16" s="14"/>
      <c r="CH16" s="14"/>
      <c r="CI16" s="14"/>
      <c r="CJ16" s="39"/>
      <c r="CK16" s="39"/>
    </row>
    <row r="17" spans="1:89" s="1" customFormat="1" x14ac:dyDescent="0.25">
      <c r="A17" s="9">
        <v>8</v>
      </c>
      <c r="B17" s="10">
        <v>45302</v>
      </c>
      <c r="C17" s="11">
        <v>1084048.53</v>
      </c>
      <c r="D17" s="11">
        <v>478660.02</v>
      </c>
      <c r="E17" s="11">
        <v>4191080.3</v>
      </c>
      <c r="F17" s="11"/>
      <c r="G17" s="11">
        <v>8105735.5099999998</v>
      </c>
      <c r="H17" s="11">
        <v>0</v>
      </c>
      <c r="I17" s="11">
        <v>0</v>
      </c>
      <c r="J17" s="11"/>
      <c r="K17" s="11">
        <v>9391000</v>
      </c>
      <c r="L17" s="11"/>
      <c r="M17" s="11">
        <v>0</v>
      </c>
      <c r="N17" s="11"/>
      <c r="O17" s="11">
        <v>13726402</v>
      </c>
      <c r="P17" s="11">
        <v>13726402</v>
      </c>
      <c r="Q17" s="11">
        <v>0</v>
      </c>
      <c r="R17" s="11">
        <v>0</v>
      </c>
      <c r="S17" s="11">
        <v>2067548.75</v>
      </c>
      <c r="T17" s="11">
        <v>2067548.75</v>
      </c>
      <c r="U17" s="11">
        <v>6906103.5499999998</v>
      </c>
      <c r="V17" s="11"/>
      <c r="W17" s="11">
        <v>31659711.550000001</v>
      </c>
      <c r="X17" s="11">
        <v>16272610.76</v>
      </c>
      <c r="Y17" s="11">
        <v>2117961.41</v>
      </c>
      <c r="Z17" s="11">
        <v>1096282.54</v>
      </c>
      <c r="AA17" s="11">
        <v>9398106.4299999997</v>
      </c>
      <c r="AB17" s="11">
        <v>4031922.62</v>
      </c>
      <c r="AC17" s="11">
        <v>819428.15</v>
      </c>
      <c r="AD17" s="11">
        <v>814972.37</v>
      </c>
      <c r="AE17" s="11">
        <v>0</v>
      </c>
      <c r="AF17" s="11">
        <v>0</v>
      </c>
      <c r="AG17" s="11">
        <v>2205909.1</v>
      </c>
      <c r="AH17" s="11">
        <v>72757.94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8573.7099999999991</v>
      </c>
      <c r="AR17" s="11">
        <v>0</v>
      </c>
      <c r="AS17" s="11">
        <v>6534.85</v>
      </c>
      <c r="AT17" s="11">
        <v>6272.78</v>
      </c>
      <c r="AU17" s="11">
        <v>80990.94</v>
      </c>
      <c r="AV17" s="11">
        <v>75456.67</v>
      </c>
      <c r="AW17" s="11">
        <v>171202.43</v>
      </c>
      <c r="AX17" s="11">
        <v>171118.92</v>
      </c>
      <c r="AY17" s="12">
        <v>114148.69</v>
      </c>
      <c r="AZ17" s="12">
        <v>30680.14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v>14922855.710000001</v>
      </c>
      <c r="BH17" s="11">
        <v>6299463.9699999997</v>
      </c>
      <c r="BI17" s="12">
        <v>17935.18</v>
      </c>
      <c r="BJ17" s="12">
        <v>14.02</v>
      </c>
      <c r="BK17" s="12">
        <v>176923.43</v>
      </c>
      <c r="BL17" s="12">
        <v>36838.35</v>
      </c>
      <c r="BM17" s="12">
        <v>0</v>
      </c>
      <c r="BN17" s="12">
        <v>0</v>
      </c>
      <c r="BO17" s="12">
        <v>0</v>
      </c>
      <c r="BP17" s="12">
        <v>0</v>
      </c>
      <c r="BQ17" s="12">
        <v>1398101.91</v>
      </c>
      <c r="BR17" s="12">
        <v>1390306.65</v>
      </c>
      <c r="BS17" s="12">
        <v>313463.90999999997</v>
      </c>
      <c r="BT17" s="12">
        <v>200472.48</v>
      </c>
      <c r="BU17" s="12">
        <v>0</v>
      </c>
      <c r="BV17" s="12">
        <v>0</v>
      </c>
      <c r="BW17" s="12">
        <v>171098.45</v>
      </c>
      <c r="BX17" s="12">
        <v>171066.93</v>
      </c>
      <c r="BY17" s="12">
        <v>649603.22</v>
      </c>
      <c r="BZ17" s="12">
        <v>477289.86</v>
      </c>
      <c r="CA17" s="11">
        <v>2727126.1</v>
      </c>
      <c r="CB17" s="11">
        <v>2275988.29</v>
      </c>
      <c r="CC17" s="11">
        <v>12195729.609999999</v>
      </c>
      <c r="CD17" s="11">
        <v>4023475.68</v>
      </c>
      <c r="CE17" s="13">
        <f t="shared" si="1"/>
        <v>2.5959669952046438</v>
      </c>
      <c r="CF17" s="13">
        <f t="shared" si="0"/>
        <v>4.0444163340885408</v>
      </c>
      <c r="CG17" s="14"/>
      <c r="CH17" s="14"/>
      <c r="CI17" s="14"/>
      <c r="CJ17" s="39"/>
      <c r="CK17" s="39"/>
    </row>
    <row r="18" spans="1:89" s="1" customFormat="1" x14ac:dyDescent="0.25">
      <c r="A18" s="9">
        <v>9</v>
      </c>
      <c r="B18" s="10">
        <v>45303</v>
      </c>
      <c r="C18" s="11">
        <v>979919.91</v>
      </c>
      <c r="D18" s="11">
        <v>380847.94</v>
      </c>
      <c r="E18" s="11">
        <v>2427750.77</v>
      </c>
      <c r="F18" s="11"/>
      <c r="G18" s="11">
        <v>8109648.3300000001</v>
      </c>
      <c r="H18" s="11">
        <v>0</v>
      </c>
      <c r="I18" s="11">
        <v>0</v>
      </c>
      <c r="J18" s="11"/>
      <c r="K18" s="11">
        <v>11191000</v>
      </c>
      <c r="L18" s="11"/>
      <c r="M18" s="11">
        <v>0</v>
      </c>
      <c r="N18" s="11"/>
      <c r="O18" s="11">
        <v>13716806</v>
      </c>
      <c r="P18" s="11">
        <v>13716806</v>
      </c>
      <c r="Q18" s="11">
        <v>0</v>
      </c>
      <c r="R18" s="11">
        <v>0</v>
      </c>
      <c r="S18" s="11">
        <v>2009374.47</v>
      </c>
      <c r="T18" s="11">
        <v>2009374.47</v>
      </c>
      <c r="U18" s="11">
        <v>6906103.5499999998</v>
      </c>
      <c r="V18" s="11"/>
      <c r="W18" s="11">
        <v>31528395.940000001</v>
      </c>
      <c r="X18" s="11">
        <v>16107028.41</v>
      </c>
      <c r="Y18" s="11">
        <v>2118548.0299999998</v>
      </c>
      <c r="Z18" s="11">
        <v>1095926.48</v>
      </c>
      <c r="AA18" s="11">
        <v>9267441.9100000001</v>
      </c>
      <c r="AB18" s="11">
        <v>3970440.19</v>
      </c>
      <c r="AC18" s="11">
        <v>557864.91</v>
      </c>
      <c r="AD18" s="11">
        <v>553434.82999999996</v>
      </c>
      <c r="AE18" s="11">
        <v>0</v>
      </c>
      <c r="AF18" s="11">
        <v>0</v>
      </c>
      <c r="AG18" s="11">
        <v>2308158.54</v>
      </c>
      <c r="AH18" s="11">
        <v>72624.479999999996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8573.81</v>
      </c>
      <c r="AR18" s="11">
        <v>0</v>
      </c>
      <c r="AS18" s="11">
        <v>6532.3</v>
      </c>
      <c r="AT18" s="11">
        <v>6270.23</v>
      </c>
      <c r="AU18" s="11">
        <v>81614.81</v>
      </c>
      <c r="AV18" s="11">
        <v>75335.31</v>
      </c>
      <c r="AW18" s="11">
        <v>168565.77</v>
      </c>
      <c r="AX18" s="11">
        <v>168433.5</v>
      </c>
      <c r="AY18" s="12">
        <v>120529.61</v>
      </c>
      <c r="AZ18" s="12">
        <v>35118.76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v>14637829.689999999</v>
      </c>
      <c r="BH18" s="11">
        <v>5977583.7800000003</v>
      </c>
      <c r="BI18" s="12">
        <v>17418.5</v>
      </c>
      <c r="BJ18" s="12">
        <v>14.01</v>
      </c>
      <c r="BK18" s="12">
        <v>166976.54999999999</v>
      </c>
      <c r="BL18" s="12">
        <v>36811.47</v>
      </c>
      <c r="BM18" s="12">
        <v>0</v>
      </c>
      <c r="BN18" s="12">
        <v>0</v>
      </c>
      <c r="BO18" s="12">
        <v>0</v>
      </c>
      <c r="BP18" s="12">
        <v>0</v>
      </c>
      <c r="BQ18" s="12">
        <v>1092025.1599999999</v>
      </c>
      <c r="BR18" s="12">
        <v>1083908.44</v>
      </c>
      <c r="BS18" s="12">
        <v>313290.84000000003</v>
      </c>
      <c r="BT18" s="12">
        <v>200299.41</v>
      </c>
      <c r="BU18" s="12">
        <v>0</v>
      </c>
      <c r="BV18" s="12">
        <v>0</v>
      </c>
      <c r="BW18" s="12">
        <v>168331.21</v>
      </c>
      <c r="BX18" s="12">
        <v>168316.21</v>
      </c>
      <c r="BY18" s="12">
        <v>779856.15</v>
      </c>
      <c r="BZ18" s="12">
        <v>550338.18000000005</v>
      </c>
      <c r="CA18" s="11">
        <v>2537898.4</v>
      </c>
      <c r="CB18" s="11">
        <v>2039687.73</v>
      </c>
      <c r="CC18" s="11">
        <v>12099931.279999999</v>
      </c>
      <c r="CD18" s="11">
        <v>3937896.05</v>
      </c>
      <c r="CE18" s="13">
        <f t="shared" si="1"/>
        <v>2.6056673554926175</v>
      </c>
      <c r="CF18" s="13">
        <f t="shared" si="0"/>
        <v>4.0902624664254406</v>
      </c>
      <c r="CG18" s="14"/>
      <c r="CH18" s="14"/>
      <c r="CI18" s="14"/>
      <c r="CJ18" s="39"/>
      <c r="CK18" s="39"/>
    </row>
    <row r="19" spans="1:89" s="1" customFormat="1" x14ac:dyDescent="0.25">
      <c r="A19" s="9">
        <v>10</v>
      </c>
      <c r="B19" s="10">
        <v>45304</v>
      </c>
      <c r="C19" s="11">
        <v>1369266.75</v>
      </c>
      <c r="D19" s="11">
        <v>710267.04</v>
      </c>
      <c r="E19" s="11">
        <v>2075700.49</v>
      </c>
      <c r="F19" s="11"/>
      <c r="G19" s="11">
        <v>8113578.1799999997</v>
      </c>
      <c r="H19" s="11">
        <v>0</v>
      </c>
      <c r="I19" s="11">
        <v>0</v>
      </c>
      <c r="J19" s="11"/>
      <c r="K19" s="11">
        <v>11282000</v>
      </c>
      <c r="L19" s="11"/>
      <c r="M19" s="11">
        <v>0</v>
      </c>
      <c r="N19" s="11"/>
      <c r="O19" s="11">
        <v>13665024</v>
      </c>
      <c r="P19" s="11">
        <v>13665024</v>
      </c>
      <c r="Q19" s="11">
        <v>0</v>
      </c>
      <c r="R19" s="11">
        <v>0</v>
      </c>
      <c r="S19" s="11">
        <v>1322194.5900000001</v>
      </c>
      <c r="T19" s="11">
        <v>1322194.5900000001</v>
      </c>
      <c r="U19" s="11">
        <v>6906103.5499999998</v>
      </c>
      <c r="V19" s="11"/>
      <c r="W19" s="11">
        <v>30921660.469999999</v>
      </c>
      <c r="X19" s="11">
        <v>15697485.630000001</v>
      </c>
      <c r="Y19" s="11">
        <v>2105560.4500000002</v>
      </c>
      <c r="Z19" s="11">
        <v>1085903.1299999999</v>
      </c>
      <c r="AA19" s="11">
        <v>9272527.4700000007</v>
      </c>
      <c r="AB19" s="11">
        <v>3959832.24</v>
      </c>
      <c r="AC19" s="11">
        <v>554222.75</v>
      </c>
      <c r="AD19" s="11">
        <v>549810.81999999995</v>
      </c>
      <c r="AE19" s="11">
        <v>0</v>
      </c>
      <c r="AF19" s="11">
        <v>0</v>
      </c>
      <c r="AG19" s="11">
        <v>2245724.4700000002</v>
      </c>
      <c r="AH19" s="11">
        <v>72300.56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8574.4</v>
      </c>
      <c r="AR19" s="11">
        <v>0</v>
      </c>
      <c r="AS19" s="11">
        <v>6523.22</v>
      </c>
      <c r="AT19" s="11">
        <v>6261.15</v>
      </c>
      <c r="AU19" s="11">
        <v>80447.09</v>
      </c>
      <c r="AV19" s="11">
        <v>74941.2</v>
      </c>
      <c r="AW19" s="11">
        <v>216772.87</v>
      </c>
      <c r="AX19" s="11">
        <v>216686.71</v>
      </c>
      <c r="AY19" s="12">
        <v>90357.15</v>
      </c>
      <c r="AZ19" s="12">
        <v>35437.589999999997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v>14580709.880000001</v>
      </c>
      <c r="BH19" s="11">
        <v>6001173.4000000004</v>
      </c>
      <c r="BI19" s="12">
        <v>16748.98</v>
      </c>
      <c r="BJ19" s="12">
        <v>13.94</v>
      </c>
      <c r="BK19" s="12">
        <v>152145.72</v>
      </c>
      <c r="BL19" s="12">
        <v>31961.88</v>
      </c>
      <c r="BM19" s="12">
        <v>0</v>
      </c>
      <c r="BN19" s="12">
        <v>0</v>
      </c>
      <c r="BO19" s="12">
        <v>0</v>
      </c>
      <c r="BP19" s="12">
        <v>0</v>
      </c>
      <c r="BQ19" s="12">
        <v>1985847.49</v>
      </c>
      <c r="BR19" s="12">
        <v>1809179.34</v>
      </c>
      <c r="BS19" s="12">
        <v>300967.03000000003</v>
      </c>
      <c r="BT19" s="12">
        <v>199281.46</v>
      </c>
      <c r="BU19" s="12">
        <v>0</v>
      </c>
      <c r="BV19" s="12">
        <v>0</v>
      </c>
      <c r="BW19" s="12">
        <v>217369.68</v>
      </c>
      <c r="BX19" s="12">
        <v>216985.11</v>
      </c>
      <c r="BY19" s="12">
        <v>373685.77</v>
      </c>
      <c r="BZ19" s="12">
        <v>104618.05</v>
      </c>
      <c r="CA19" s="11">
        <v>3046764.66</v>
      </c>
      <c r="CB19" s="11">
        <v>2362039.7799999998</v>
      </c>
      <c r="CC19" s="11">
        <v>11533945.210000001</v>
      </c>
      <c r="CD19" s="11">
        <v>3639133.61</v>
      </c>
      <c r="CE19" s="13">
        <f t="shared" si="1"/>
        <v>2.6809265959743533</v>
      </c>
      <c r="CF19" s="13">
        <f t="shared" si="0"/>
        <v>4.3135227535655121</v>
      </c>
      <c r="CG19" s="14"/>
      <c r="CH19" s="14"/>
      <c r="CI19" s="14"/>
      <c r="CJ19" s="39"/>
      <c r="CK19" s="39"/>
    </row>
    <row r="20" spans="1:89" s="1" customFormat="1" x14ac:dyDescent="0.25">
      <c r="A20" s="9">
        <v>11</v>
      </c>
      <c r="B20" s="10">
        <v>45307</v>
      </c>
      <c r="C20" s="11">
        <v>1342945.68</v>
      </c>
      <c r="D20" s="11">
        <v>678100.39</v>
      </c>
      <c r="E20" s="11">
        <v>1587826.06</v>
      </c>
      <c r="F20" s="11"/>
      <c r="G20" s="11">
        <v>8125311.6100000003</v>
      </c>
      <c r="H20" s="11">
        <v>0</v>
      </c>
      <c r="I20" s="11">
        <v>0</v>
      </c>
      <c r="J20" s="11"/>
      <c r="K20" s="11">
        <v>11982000</v>
      </c>
      <c r="L20" s="11"/>
      <c r="M20" s="11">
        <v>0</v>
      </c>
      <c r="N20" s="11"/>
      <c r="O20" s="11">
        <v>13586650.199999999</v>
      </c>
      <c r="P20" s="11">
        <v>13586650.199999999</v>
      </c>
      <c r="Q20" s="11">
        <v>0</v>
      </c>
      <c r="R20" s="11">
        <v>0</v>
      </c>
      <c r="S20" s="11">
        <v>1382435.03</v>
      </c>
      <c r="T20" s="11">
        <v>1382435.03</v>
      </c>
      <c r="U20" s="11">
        <v>6906103.5499999998</v>
      </c>
      <c r="V20" s="11"/>
      <c r="W20" s="11">
        <v>31101065.039999999</v>
      </c>
      <c r="X20" s="11">
        <v>15647185.619999999</v>
      </c>
      <c r="Y20" s="11">
        <v>2114261.36</v>
      </c>
      <c r="Z20" s="11">
        <v>1086020.6499999999</v>
      </c>
      <c r="AA20" s="11">
        <v>9313259.9399999995</v>
      </c>
      <c r="AB20" s="11">
        <v>3913074.19</v>
      </c>
      <c r="AC20" s="11">
        <v>658289.64</v>
      </c>
      <c r="AD20" s="11">
        <v>653885.55000000005</v>
      </c>
      <c r="AE20" s="11">
        <v>0</v>
      </c>
      <c r="AF20" s="11">
        <v>0</v>
      </c>
      <c r="AG20" s="11">
        <v>2040853.09</v>
      </c>
      <c r="AH20" s="11">
        <v>71944.31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8574.89</v>
      </c>
      <c r="AR20" s="11">
        <v>0</v>
      </c>
      <c r="AS20" s="11">
        <v>6470.26</v>
      </c>
      <c r="AT20" s="11">
        <v>6208.19</v>
      </c>
      <c r="AU20" s="11">
        <v>80300.08</v>
      </c>
      <c r="AV20" s="11">
        <v>74625.75</v>
      </c>
      <c r="AW20" s="11">
        <v>315340.13</v>
      </c>
      <c r="AX20" s="11">
        <v>315025.51</v>
      </c>
      <c r="AY20" s="12">
        <v>148151.16</v>
      </c>
      <c r="AZ20" s="12">
        <v>96248.71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v>14685500.539999999</v>
      </c>
      <c r="BH20" s="11">
        <v>6217032.8600000003</v>
      </c>
      <c r="BI20" s="12">
        <v>16944.64</v>
      </c>
      <c r="BJ20" s="12">
        <v>13.88</v>
      </c>
      <c r="BK20" s="12">
        <v>178499.01</v>
      </c>
      <c r="BL20" s="12">
        <v>34340.04</v>
      </c>
      <c r="BM20" s="12">
        <v>0</v>
      </c>
      <c r="BN20" s="12">
        <v>0</v>
      </c>
      <c r="BO20" s="12">
        <v>0</v>
      </c>
      <c r="BP20" s="12">
        <v>0</v>
      </c>
      <c r="BQ20" s="12">
        <v>1881884.13</v>
      </c>
      <c r="BR20" s="12">
        <v>1859654.84</v>
      </c>
      <c r="BS20" s="12">
        <v>294230.58</v>
      </c>
      <c r="BT20" s="12">
        <v>192545.01</v>
      </c>
      <c r="BU20" s="12">
        <v>0</v>
      </c>
      <c r="BV20" s="12">
        <v>0</v>
      </c>
      <c r="BW20" s="12">
        <v>315176.34999999998</v>
      </c>
      <c r="BX20" s="12">
        <v>277066.62</v>
      </c>
      <c r="BY20" s="12">
        <v>495192.66</v>
      </c>
      <c r="BZ20" s="12">
        <v>131383.62</v>
      </c>
      <c r="CA20" s="11">
        <v>3181927.38</v>
      </c>
      <c r="CB20" s="11">
        <v>2495004.0099999998</v>
      </c>
      <c r="CC20" s="11">
        <v>11503573.16</v>
      </c>
      <c r="CD20" s="11">
        <v>3722028.86</v>
      </c>
      <c r="CE20" s="13">
        <f t="shared" si="1"/>
        <v>2.7036004037548973</v>
      </c>
      <c r="CF20" s="13">
        <f t="shared" si="0"/>
        <v>4.2039398963714643</v>
      </c>
      <c r="CG20" s="14"/>
      <c r="CH20" s="14"/>
      <c r="CI20" s="14"/>
      <c r="CJ20" s="39"/>
      <c r="CK20" s="39"/>
    </row>
    <row r="21" spans="1:89" s="1" customFormat="1" x14ac:dyDescent="0.25">
      <c r="A21" s="9">
        <v>12</v>
      </c>
      <c r="B21" s="10">
        <v>45308</v>
      </c>
      <c r="C21" s="11">
        <v>1291916.98</v>
      </c>
      <c r="D21" s="11">
        <v>634992.56000000006</v>
      </c>
      <c r="E21" s="11">
        <v>1481334.05</v>
      </c>
      <c r="F21" s="11"/>
      <c r="G21" s="11">
        <v>8133365.9100000001</v>
      </c>
      <c r="H21" s="11">
        <v>0</v>
      </c>
      <c r="I21" s="11">
        <v>0</v>
      </c>
      <c r="J21" s="11"/>
      <c r="K21" s="11">
        <v>12182000</v>
      </c>
      <c r="L21" s="11"/>
      <c r="M21" s="11">
        <v>0</v>
      </c>
      <c r="N21" s="11"/>
      <c r="O21" s="11">
        <v>13602946.4</v>
      </c>
      <c r="P21" s="11">
        <v>13602946.4</v>
      </c>
      <c r="Q21" s="11">
        <v>0</v>
      </c>
      <c r="R21" s="11">
        <v>0</v>
      </c>
      <c r="S21" s="11">
        <v>1604858.48</v>
      </c>
      <c r="T21" s="11">
        <v>1604858.48</v>
      </c>
      <c r="U21" s="11">
        <v>6906103.5499999998</v>
      </c>
      <c r="V21" s="11"/>
      <c r="W21" s="11">
        <v>31390318.280000001</v>
      </c>
      <c r="X21" s="11">
        <v>15842797.439999999</v>
      </c>
      <c r="Y21" s="11">
        <v>2108683.15</v>
      </c>
      <c r="Z21" s="11">
        <v>1085706.8600000001</v>
      </c>
      <c r="AA21" s="11">
        <v>9273597.4499999993</v>
      </c>
      <c r="AB21" s="11">
        <v>3859059.62</v>
      </c>
      <c r="AC21" s="11">
        <v>643806.04</v>
      </c>
      <c r="AD21" s="11">
        <v>639429.52</v>
      </c>
      <c r="AE21" s="11">
        <v>0</v>
      </c>
      <c r="AF21" s="11">
        <v>0</v>
      </c>
      <c r="AG21" s="11">
        <v>2070017.94</v>
      </c>
      <c r="AH21" s="11">
        <v>72013.509999999995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90.15</v>
      </c>
      <c r="AR21" s="11">
        <v>0</v>
      </c>
      <c r="AS21" s="11">
        <v>6483.52</v>
      </c>
      <c r="AT21" s="11">
        <v>6221.45</v>
      </c>
      <c r="AU21" s="11">
        <v>79479.03</v>
      </c>
      <c r="AV21" s="11">
        <v>72530.100000000006</v>
      </c>
      <c r="AW21" s="11">
        <v>132352.06</v>
      </c>
      <c r="AX21" s="11">
        <v>132082.23000000001</v>
      </c>
      <c r="AY21" s="12">
        <v>110076.53</v>
      </c>
      <c r="AZ21" s="12">
        <v>56538.55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v>14424585.869999999</v>
      </c>
      <c r="BH21" s="11">
        <v>5923581.8300000001</v>
      </c>
      <c r="BI21" s="12">
        <v>16840.41</v>
      </c>
      <c r="BJ21" s="12">
        <v>13.89</v>
      </c>
      <c r="BK21" s="12">
        <v>160692.29</v>
      </c>
      <c r="BL21" s="12">
        <v>34435.1</v>
      </c>
      <c r="BM21" s="12">
        <v>0</v>
      </c>
      <c r="BN21" s="12">
        <v>0</v>
      </c>
      <c r="BO21" s="12">
        <v>0</v>
      </c>
      <c r="BP21" s="12">
        <v>0</v>
      </c>
      <c r="BQ21" s="12">
        <v>1464684.05</v>
      </c>
      <c r="BR21" s="12">
        <v>1457263.69</v>
      </c>
      <c r="BS21" s="12">
        <v>305086.78999999998</v>
      </c>
      <c r="BT21" s="12">
        <v>203401.21</v>
      </c>
      <c r="BU21" s="12">
        <v>0</v>
      </c>
      <c r="BV21" s="12">
        <v>0</v>
      </c>
      <c r="BW21" s="12">
        <v>132591.67000000001</v>
      </c>
      <c r="BX21" s="12">
        <v>132202.03</v>
      </c>
      <c r="BY21" s="12">
        <v>449763.94</v>
      </c>
      <c r="BZ21" s="12">
        <v>111673.60000000001</v>
      </c>
      <c r="CA21" s="11">
        <v>2529659.15</v>
      </c>
      <c r="CB21" s="11">
        <v>1938989.53</v>
      </c>
      <c r="CC21" s="11">
        <v>11894926.73</v>
      </c>
      <c r="CD21" s="11">
        <v>3984592.3</v>
      </c>
      <c r="CE21" s="13">
        <f t="shared" si="1"/>
        <v>2.6389669303999153</v>
      </c>
      <c r="CF21" s="13">
        <f t="shared" si="0"/>
        <v>3.9760146703089299</v>
      </c>
      <c r="CG21" s="14"/>
      <c r="CH21" s="14"/>
      <c r="CI21" s="14"/>
      <c r="CJ21" s="39"/>
      <c r="CK21" s="39"/>
    </row>
    <row r="22" spans="1:89" s="1" customFormat="1" x14ac:dyDescent="0.25">
      <c r="A22" s="9">
        <v>13</v>
      </c>
      <c r="B22" s="10">
        <v>45309</v>
      </c>
      <c r="C22" s="11">
        <v>1223584.97</v>
      </c>
      <c r="D22" s="11">
        <v>579207.92000000004</v>
      </c>
      <c r="E22" s="11">
        <v>1429369.73</v>
      </c>
      <c r="F22" s="11"/>
      <c r="G22" s="11">
        <v>8137235.21</v>
      </c>
      <c r="H22" s="11">
        <v>0</v>
      </c>
      <c r="I22" s="11">
        <v>0</v>
      </c>
      <c r="J22" s="11"/>
      <c r="K22" s="11">
        <v>12282000</v>
      </c>
      <c r="L22" s="11"/>
      <c r="M22" s="11">
        <v>0</v>
      </c>
      <c r="N22" s="11"/>
      <c r="O22" s="11">
        <v>13594287.4</v>
      </c>
      <c r="P22" s="11">
        <v>13594287.4</v>
      </c>
      <c r="Q22" s="11">
        <v>0</v>
      </c>
      <c r="R22" s="11">
        <v>0</v>
      </c>
      <c r="S22" s="11">
        <v>1453949.28</v>
      </c>
      <c r="T22" s="11">
        <v>1453949.28</v>
      </c>
      <c r="U22" s="11">
        <v>6906103.5499999998</v>
      </c>
      <c r="V22" s="11"/>
      <c r="W22" s="11">
        <v>31214323.039999999</v>
      </c>
      <c r="X22" s="11">
        <v>15627444.6</v>
      </c>
      <c r="Y22" s="11">
        <v>2071914.52</v>
      </c>
      <c r="Z22" s="11">
        <v>1084223.74</v>
      </c>
      <c r="AA22" s="11">
        <v>9277446.9299999997</v>
      </c>
      <c r="AB22" s="11">
        <v>3863114.24</v>
      </c>
      <c r="AC22" s="11">
        <v>534139.38</v>
      </c>
      <c r="AD22" s="11">
        <v>529787.80000000005</v>
      </c>
      <c r="AE22" s="11">
        <v>40.200000000000003</v>
      </c>
      <c r="AF22" s="11">
        <v>0</v>
      </c>
      <c r="AG22" s="11">
        <v>2102254.96</v>
      </c>
      <c r="AH22" s="11">
        <v>92493.74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90.29</v>
      </c>
      <c r="AR22" s="11">
        <v>0</v>
      </c>
      <c r="AS22" s="11">
        <v>6454.79</v>
      </c>
      <c r="AT22" s="11">
        <v>6192.72</v>
      </c>
      <c r="AU22" s="11">
        <v>80924.69</v>
      </c>
      <c r="AV22" s="11">
        <v>72544.41</v>
      </c>
      <c r="AW22" s="11">
        <v>154563.19</v>
      </c>
      <c r="AX22" s="11">
        <v>154490.85</v>
      </c>
      <c r="AY22" s="12">
        <v>92611.98</v>
      </c>
      <c r="AZ22" s="12">
        <v>39597.089999999997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v>14320440.949999999</v>
      </c>
      <c r="BH22" s="11">
        <v>5842444.5899999999</v>
      </c>
      <c r="BI22" s="12">
        <v>16916.84</v>
      </c>
      <c r="BJ22" s="12">
        <v>14.09</v>
      </c>
      <c r="BK22" s="12">
        <v>160233.98000000001</v>
      </c>
      <c r="BL22" s="12">
        <v>36063.78</v>
      </c>
      <c r="BM22" s="12">
        <v>0</v>
      </c>
      <c r="BN22" s="12">
        <v>0</v>
      </c>
      <c r="BO22" s="12">
        <v>0</v>
      </c>
      <c r="BP22" s="12">
        <v>0</v>
      </c>
      <c r="BQ22" s="12">
        <v>1151348.42</v>
      </c>
      <c r="BR22" s="12">
        <v>1144981.27</v>
      </c>
      <c r="BS22" s="12">
        <v>338383.16</v>
      </c>
      <c r="BT22" s="12">
        <v>203726.75</v>
      </c>
      <c r="BU22" s="12">
        <v>0</v>
      </c>
      <c r="BV22" s="12">
        <v>0</v>
      </c>
      <c r="BW22" s="12">
        <v>154769.12</v>
      </c>
      <c r="BX22" s="12">
        <v>154593.81</v>
      </c>
      <c r="BY22" s="12">
        <v>727224.15</v>
      </c>
      <c r="BZ22" s="12">
        <v>506705.2</v>
      </c>
      <c r="CA22" s="11">
        <v>2548875.6800000002</v>
      </c>
      <c r="CB22" s="11">
        <v>2046084.89</v>
      </c>
      <c r="CC22" s="11">
        <v>11771565.27</v>
      </c>
      <c r="CD22" s="11">
        <v>3796359.7</v>
      </c>
      <c r="CE22" s="13">
        <f t="shared" si="1"/>
        <v>2.6516714068221789</v>
      </c>
      <c r="CF22" s="13">
        <f t="shared" si="0"/>
        <v>4.116428851565356</v>
      </c>
      <c r="CG22" s="14"/>
      <c r="CH22" s="14"/>
      <c r="CI22" s="14"/>
      <c r="CJ22" s="39"/>
      <c r="CK22" s="39"/>
    </row>
    <row r="23" spans="1:89" s="1" customFormat="1" x14ac:dyDescent="0.25">
      <c r="A23" s="9">
        <v>14</v>
      </c>
      <c r="B23" s="10">
        <v>45310</v>
      </c>
      <c r="C23" s="11">
        <v>1184250.21</v>
      </c>
      <c r="D23" s="11">
        <v>536059.31999999995</v>
      </c>
      <c r="E23" s="11">
        <v>1373759.92</v>
      </c>
      <c r="F23" s="11"/>
      <c r="G23" s="11">
        <v>8141112.21</v>
      </c>
      <c r="H23" s="11">
        <v>0</v>
      </c>
      <c r="I23" s="11">
        <v>0</v>
      </c>
      <c r="J23" s="11"/>
      <c r="K23" s="11">
        <v>12282000</v>
      </c>
      <c r="L23" s="11"/>
      <c r="M23" s="11">
        <v>0</v>
      </c>
      <c r="N23" s="11"/>
      <c r="O23" s="11">
        <v>13579251</v>
      </c>
      <c r="P23" s="11">
        <v>13579251</v>
      </c>
      <c r="Q23" s="11">
        <v>0</v>
      </c>
      <c r="R23" s="11">
        <v>0</v>
      </c>
      <c r="S23" s="11">
        <v>1533407.17</v>
      </c>
      <c r="T23" s="11">
        <v>1533407.17</v>
      </c>
      <c r="U23" s="11">
        <v>6906103.5499999998</v>
      </c>
      <c r="V23" s="11"/>
      <c r="W23" s="11">
        <v>31187676.960000001</v>
      </c>
      <c r="X23" s="11">
        <v>15648717.49</v>
      </c>
      <c r="Y23" s="11">
        <v>2069379.97</v>
      </c>
      <c r="Z23" s="11">
        <v>1081536.1499999999</v>
      </c>
      <c r="AA23" s="11">
        <v>9245545</v>
      </c>
      <c r="AB23" s="11">
        <v>3858584.18</v>
      </c>
      <c r="AC23" s="11">
        <v>550535.74</v>
      </c>
      <c r="AD23" s="11">
        <v>546207.03</v>
      </c>
      <c r="AE23" s="11">
        <v>0</v>
      </c>
      <c r="AF23" s="11">
        <v>0</v>
      </c>
      <c r="AG23" s="11">
        <v>2118609.36</v>
      </c>
      <c r="AH23" s="11">
        <v>91413.18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91.06</v>
      </c>
      <c r="AR23" s="11">
        <v>0</v>
      </c>
      <c r="AS23" s="11">
        <v>6443.57</v>
      </c>
      <c r="AT23" s="11">
        <v>6181.5</v>
      </c>
      <c r="AU23" s="11">
        <v>80281.83</v>
      </c>
      <c r="AV23" s="11">
        <v>72506.600000000006</v>
      </c>
      <c r="AW23" s="11">
        <v>147001.89000000001</v>
      </c>
      <c r="AX23" s="11">
        <v>146957.26</v>
      </c>
      <c r="AY23" s="12">
        <v>93189.66</v>
      </c>
      <c r="AZ23" s="12">
        <v>39232.199999999997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v>14311078.08</v>
      </c>
      <c r="BH23" s="11">
        <v>5842618.1100000003</v>
      </c>
      <c r="BI23" s="12">
        <v>16527.59</v>
      </c>
      <c r="BJ23" s="12">
        <v>14.07</v>
      </c>
      <c r="BK23" s="12">
        <v>148820.34</v>
      </c>
      <c r="BL23" s="12">
        <v>24632.77</v>
      </c>
      <c r="BM23" s="12">
        <v>0</v>
      </c>
      <c r="BN23" s="12">
        <v>0</v>
      </c>
      <c r="BO23" s="12">
        <v>0</v>
      </c>
      <c r="BP23" s="12">
        <v>0</v>
      </c>
      <c r="BQ23" s="12">
        <v>1140107.94</v>
      </c>
      <c r="BR23" s="12">
        <v>1132318.52</v>
      </c>
      <c r="BS23" s="12">
        <v>338238.12</v>
      </c>
      <c r="BT23" s="12">
        <v>203581.71</v>
      </c>
      <c r="BU23" s="12">
        <v>0</v>
      </c>
      <c r="BV23" s="12">
        <v>0</v>
      </c>
      <c r="BW23" s="12">
        <v>147099.6</v>
      </c>
      <c r="BX23" s="12">
        <v>147006.12</v>
      </c>
      <c r="BY23" s="12">
        <v>718298.69</v>
      </c>
      <c r="BZ23" s="12">
        <v>504055.36</v>
      </c>
      <c r="CA23" s="11">
        <v>2509092.2799999998</v>
      </c>
      <c r="CB23" s="11">
        <v>2011608.54</v>
      </c>
      <c r="CC23" s="11">
        <v>11801985.800000001</v>
      </c>
      <c r="CD23" s="11">
        <v>3831009.57</v>
      </c>
      <c r="CE23" s="13">
        <f t="shared" si="1"/>
        <v>2.6425787565343453</v>
      </c>
      <c r="CF23" s="13">
        <f t="shared" si="0"/>
        <v>4.0847502999059335</v>
      </c>
      <c r="CG23" s="14"/>
      <c r="CH23" s="14"/>
      <c r="CI23" s="14"/>
      <c r="CJ23" s="39"/>
      <c r="CK23" s="39"/>
    </row>
    <row r="24" spans="1:89" s="1" customFormat="1" x14ac:dyDescent="0.25">
      <c r="A24" s="9">
        <v>15</v>
      </c>
      <c r="B24" s="10">
        <v>45311</v>
      </c>
      <c r="C24" s="11">
        <v>1611254.6</v>
      </c>
      <c r="D24" s="11">
        <v>877675.11</v>
      </c>
      <c r="E24" s="11">
        <v>1999729.1</v>
      </c>
      <c r="F24" s="11"/>
      <c r="G24" s="11">
        <v>8144994.6500000004</v>
      </c>
      <c r="H24" s="11">
        <v>0</v>
      </c>
      <c r="I24" s="11">
        <v>0</v>
      </c>
      <c r="J24" s="11"/>
      <c r="K24" s="11">
        <v>11382000</v>
      </c>
      <c r="L24" s="11"/>
      <c r="M24" s="11">
        <v>0</v>
      </c>
      <c r="N24" s="11"/>
      <c r="O24" s="11">
        <v>13512884.800000001</v>
      </c>
      <c r="P24" s="11">
        <v>13512884.800000001</v>
      </c>
      <c r="Q24" s="11">
        <v>0</v>
      </c>
      <c r="R24" s="11">
        <v>0</v>
      </c>
      <c r="S24" s="11">
        <v>1637081.08</v>
      </c>
      <c r="T24" s="11">
        <v>1637081.08</v>
      </c>
      <c r="U24" s="11">
        <v>6906103.5499999998</v>
      </c>
      <c r="V24" s="11"/>
      <c r="W24" s="11">
        <v>31381840.690000001</v>
      </c>
      <c r="X24" s="11">
        <v>16027641</v>
      </c>
      <c r="Y24" s="11">
        <v>2063150.99</v>
      </c>
      <c r="Z24" s="11">
        <v>1074276.8500000001</v>
      </c>
      <c r="AA24" s="11">
        <v>9138436.0700000003</v>
      </c>
      <c r="AB24" s="11">
        <v>3792048.58</v>
      </c>
      <c r="AC24" s="11">
        <v>609690.07999999996</v>
      </c>
      <c r="AD24" s="11">
        <v>605381.17000000004</v>
      </c>
      <c r="AE24" s="11">
        <v>0</v>
      </c>
      <c r="AF24" s="11">
        <v>0</v>
      </c>
      <c r="AG24" s="11">
        <v>2111546.88</v>
      </c>
      <c r="AH24" s="11">
        <v>90949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91.55</v>
      </c>
      <c r="AR24" s="11">
        <v>0</v>
      </c>
      <c r="AS24" s="11">
        <v>6414.26</v>
      </c>
      <c r="AT24" s="11">
        <v>6152.19</v>
      </c>
      <c r="AU24" s="11">
        <v>80331.070000000007</v>
      </c>
      <c r="AV24" s="11">
        <v>72146.55</v>
      </c>
      <c r="AW24" s="11">
        <v>136910.94</v>
      </c>
      <c r="AX24" s="11">
        <v>136867.69</v>
      </c>
      <c r="AY24" s="12">
        <v>166528.88</v>
      </c>
      <c r="AZ24" s="12">
        <v>111057.49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v>14313100.73</v>
      </c>
      <c r="BH24" s="11">
        <v>5888879.5199999996</v>
      </c>
      <c r="BI24" s="12">
        <v>16031.45</v>
      </c>
      <c r="BJ24" s="12">
        <v>14</v>
      </c>
      <c r="BK24" s="12">
        <v>143741.34</v>
      </c>
      <c r="BL24" s="12">
        <v>21260</v>
      </c>
      <c r="BM24" s="12">
        <v>0</v>
      </c>
      <c r="BN24" s="12">
        <v>0</v>
      </c>
      <c r="BO24" s="12">
        <v>0</v>
      </c>
      <c r="BP24" s="12">
        <v>0</v>
      </c>
      <c r="BQ24" s="12">
        <v>1253225.4099999999</v>
      </c>
      <c r="BR24" s="12">
        <v>1124476.58</v>
      </c>
      <c r="BS24" s="12">
        <v>325233.08</v>
      </c>
      <c r="BT24" s="12">
        <v>202570.18</v>
      </c>
      <c r="BU24" s="12">
        <v>0</v>
      </c>
      <c r="BV24" s="12">
        <v>0</v>
      </c>
      <c r="BW24" s="12">
        <v>136950.09</v>
      </c>
      <c r="BX24" s="12">
        <v>136887.26999999999</v>
      </c>
      <c r="BY24" s="12">
        <v>308636.25</v>
      </c>
      <c r="BZ24" s="12">
        <v>97253.31</v>
      </c>
      <c r="CA24" s="11">
        <v>2183817.63</v>
      </c>
      <c r="CB24" s="11">
        <v>1582461.34</v>
      </c>
      <c r="CC24" s="11">
        <v>12129283.09</v>
      </c>
      <c r="CD24" s="11">
        <v>4306418.18</v>
      </c>
      <c r="CE24" s="13">
        <f t="shared" si="1"/>
        <v>2.587279104390992</v>
      </c>
      <c r="CF24" s="13">
        <f t="shared" si="0"/>
        <v>3.7218032086238315</v>
      </c>
      <c r="CG24" s="15"/>
      <c r="CH24" s="14"/>
      <c r="CI24" s="14"/>
      <c r="CJ24" s="39"/>
      <c r="CK24" s="39"/>
    </row>
    <row r="25" spans="1:89" s="1" customFormat="1" x14ac:dyDescent="0.25">
      <c r="A25" s="9">
        <v>16</v>
      </c>
      <c r="B25" s="10">
        <v>45314</v>
      </c>
      <c r="C25" s="11">
        <v>1562092.35</v>
      </c>
      <c r="D25" s="11">
        <v>842972.17</v>
      </c>
      <c r="E25" s="11">
        <v>1143127.3999999999</v>
      </c>
      <c r="F25" s="11"/>
      <c r="G25" s="11">
        <v>8156628.96</v>
      </c>
      <c r="H25" s="11">
        <v>0</v>
      </c>
      <c r="I25" s="11">
        <v>0</v>
      </c>
      <c r="J25" s="11"/>
      <c r="K25" s="11">
        <v>12382000</v>
      </c>
      <c r="L25" s="11"/>
      <c r="M25" s="11">
        <v>0</v>
      </c>
      <c r="N25" s="11"/>
      <c r="O25" s="11">
        <v>13450331.199999999</v>
      </c>
      <c r="P25" s="11">
        <v>13450331.199999999</v>
      </c>
      <c r="Q25" s="11">
        <v>0</v>
      </c>
      <c r="R25" s="11">
        <v>0</v>
      </c>
      <c r="S25" s="11">
        <v>1471925.48</v>
      </c>
      <c r="T25" s="11">
        <v>1471925.48</v>
      </c>
      <c r="U25" s="11">
        <v>6906103.5499999998</v>
      </c>
      <c r="V25" s="11"/>
      <c r="W25" s="11">
        <v>31260001.829999998</v>
      </c>
      <c r="X25" s="11">
        <v>15765228.84</v>
      </c>
      <c r="Y25" s="11">
        <v>2094891.59</v>
      </c>
      <c r="Z25" s="11">
        <v>1091752.69</v>
      </c>
      <c r="AA25" s="11">
        <v>9186185.2300000004</v>
      </c>
      <c r="AB25" s="11">
        <v>3806662.22</v>
      </c>
      <c r="AC25" s="11">
        <v>546730.23</v>
      </c>
      <c r="AD25" s="11">
        <v>542440.77</v>
      </c>
      <c r="AE25" s="11">
        <v>0</v>
      </c>
      <c r="AF25" s="11">
        <v>0</v>
      </c>
      <c r="AG25" s="11">
        <v>2107861.96</v>
      </c>
      <c r="AH25" s="11">
        <v>88999.1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91.55</v>
      </c>
      <c r="AR25" s="11">
        <v>0</v>
      </c>
      <c r="AS25" s="11">
        <v>6388.13</v>
      </c>
      <c r="AT25" s="11">
        <v>6126.06</v>
      </c>
      <c r="AU25" s="11">
        <v>78315.789999999994</v>
      </c>
      <c r="AV25" s="11">
        <v>71765.05</v>
      </c>
      <c r="AW25" s="11">
        <v>104464.68</v>
      </c>
      <c r="AX25" s="11">
        <v>104444.26</v>
      </c>
      <c r="AY25" s="12">
        <v>158868.57999999999</v>
      </c>
      <c r="AZ25" s="12">
        <v>30638.66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v>14283797.75</v>
      </c>
      <c r="BH25" s="11">
        <v>5742828.8099999996</v>
      </c>
      <c r="BI25" s="12">
        <v>16357.87</v>
      </c>
      <c r="BJ25" s="12">
        <v>13.94</v>
      </c>
      <c r="BK25" s="12">
        <v>172531.87</v>
      </c>
      <c r="BL25" s="12">
        <v>44192.97</v>
      </c>
      <c r="BM25" s="12">
        <v>0</v>
      </c>
      <c r="BN25" s="12">
        <v>0</v>
      </c>
      <c r="BO25" s="12">
        <v>0</v>
      </c>
      <c r="BP25" s="12">
        <v>0</v>
      </c>
      <c r="BQ25" s="12">
        <v>1400729.2</v>
      </c>
      <c r="BR25" s="12">
        <v>1394043.13</v>
      </c>
      <c r="BS25" s="12">
        <v>133293.79</v>
      </c>
      <c r="BT25" s="12">
        <v>10630.89</v>
      </c>
      <c r="BU25" s="12">
        <v>0</v>
      </c>
      <c r="BV25" s="12">
        <v>0</v>
      </c>
      <c r="BW25" s="12">
        <v>104530.41</v>
      </c>
      <c r="BX25" s="12">
        <v>104477.12</v>
      </c>
      <c r="BY25" s="12">
        <v>447998.37</v>
      </c>
      <c r="BZ25" s="12">
        <v>121016.61</v>
      </c>
      <c r="CA25" s="11">
        <v>2275441.5099999998</v>
      </c>
      <c r="CB25" s="11">
        <v>1674374.66</v>
      </c>
      <c r="CC25" s="11">
        <v>12008356.24</v>
      </c>
      <c r="CD25" s="11">
        <v>4068454.15</v>
      </c>
      <c r="CE25" s="13">
        <f t="shared" si="1"/>
        <v>2.6031874142667837</v>
      </c>
      <c r="CF25" s="13">
        <f t="shared" si="0"/>
        <v>3.8749923825490327</v>
      </c>
      <c r="CG25" s="15"/>
      <c r="CH25" s="14"/>
      <c r="CI25" s="14"/>
      <c r="CJ25" s="39"/>
      <c r="CK25" s="39"/>
    </row>
    <row r="26" spans="1:89" s="1" customFormat="1" x14ac:dyDescent="0.25">
      <c r="A26" s="9">
        <v>17</v>
      </c>
      <c r="B26" s="10">
        <v>45315</v>
      </c>
      <c r="C26" s="11">
        <v>1492271.89</v>
      </c>
      <c r="D26" s="11">
        <v>810423.01</v>
      </c>
      <c r="E26" s="11">
        <v>1100657.97</v>
      </c>
      <c r="F26" s="11"/>
      <c r="G26" s="11">
        <v>8163441.4199999999</v>
      </c>
      <c r="H26" s="11">
        <v>0</v>
      </c>
      <c r="I26" s="11">
        <v>0</v>
      </c>
      <c r="J26" s="11"/>
      <c r="K26" s="11">
        <v>12482000</v>
      </c>
      <c r="L26" s="11"/>
      <c r="M26" s="11">
        <v>0</v>
      </c>
      <c r="N26" s="11"/>
      <c r="O26" s="11">
        <v>13427533.4</v>
      </c>
      <c r="P26" s="11">
        <v>13427533.4</v>
      </c>
      <c r="Q26" s="11">
        <v>0</v>
      </c>
      <c r="R26" s="11">
        <v>0</v>
      </c>
      <c r="S26" s="11">
        <v>1950764.65</v>
      </c>
      <c r="T26" s="11">
        <v>1950764.65</v>
      </c>
      <c r="U26" s="11">
        <v>6906103.5499999998</v>
      </c>
      <c r="V26" s="11"/>
      <c r="W26" s="11">
        <v>31710565.780000001</v>
      </c>
      <c r="X26" s="11">
        <v>16188721.060000001</v>
      </c>
      <c r="Y26" s="11">
        <v>2078868.11</v>
      </c>
      <c r="Z26" s="11">
        <v>1088628.6399999999</v>
      </c>
      <c r="AA26" s="11">
        <v>9212070.7799999993</v>
      </c>
      <c r="AB26" s="11">
        <v>3812774.62</v>
      </c>
      <c r="AC26" s="11">
        <v>748848.22</v>
      </c>
      <c r="AD26" s="11">
        <v>744548.1</v>
      </c>
      <c r="AE26" s="11">
        <v>4.7</v>
      </c>
      <c r="AF26" s="11">
        <v>0</v>
      </c>
      <c r="AG26" s="11">
        <v>2105953.83</v>
      </c>
      <c r="AH26" s="11">
        <v>88831.99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91.55</v>
      </c>
      <c r="AR26" s="11">
        <v>0</v>
      </c>
      <c r="AS26" s="11">
        <v>6380.99</v>
      </c>
      <c r="AT26" s="11">
        <v>6118.92</v>
      </c>
      <c r="AU26" s="11">
        <v>89616.83</v>
      </c>
      <c r="AV26" s="11">
        <v>71765.23</v>
      </c>
      <c r="AW26" s="11">
        <v>79262.539999999994</v>
      </c>
      <c r="AX26" s="11">
        <v>79210.850000000006</v>
      </c>
      <c r="AY26" s="12">
        <v>167975.09</v>
      </c>
      <c r="AZ26" s="12">
        <v>35065.39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v>14489072.630000001</v>
      </c>
      <c r="BH26" s="11">
        <v>5926943.7300000004</v>
      </c>
      <c r="BI26" s="12">
        <v>16162.04</v>
      </c>
      <c r="BJ26" s="12">
        <v>13.85</v>
      </c>
      <c r="BK26" s="12">
        <v>168475.91</v>
      </c>
      <c r="BL26" s="12">
        <v>43542.73</v>
      </c>
      <c r="BM26" s="12">
        <v>0</v>
      </c>
      <c r="BN26" s="12">
        <v>0</v>
      </c>
      <c r="BO26" s="12">
        <v>0</v>
      </c>
      <c r="BP26" s="12">
        <v>0</v>
      </c>
      <c r="BQ26" s="12">
        <v>1159380.3700000001</v>
      </c>
      <c r="BR26" s="12">
        <v>1150776.31</v>
      </c>
      <c r="BS26" s="12">
        <v>133272.63</v>
      </c>
      <c r="BT26" s="12">
        <v>10609.73</v>
      </c>
      <c r="BU26" s="12">
        <v>0</v>
      </c>
      <c r="BV26" s="12">
        <v>0</v>
      </c>
      <c r="BW26" s="12">
        <v>79283.990000000005</v>
      </c>
      <c r="BX26" s="12">
        <v>79221.570000000007</v>
      </c>
      <c r="BY26" s="12">
        <v>381503.88</v>
      </c>
      <c r="BZ26" s="12">
        <v>105784.93</v>
      </c>
      <c r="CA26" s="11">
        <v>1938078.84</v>
      </c>
      <c r="CB26" s="11">
        <v>1389949.13</v>
      </c>
      <c r="CC26" s="11">
        <v>12550993.789999999</v>
      </c>
      <c r="CD26" s="11">
        <v>4536994.5999999996</v>
      </c>
      <c r="CE26" s="13">
        <f t="shared" si="1"/>
        <v>2.5265382415586393</v>
      </c>
      <c r="CF26" s="13">
        <f t="shared" si="0"/>
        <v>3.5681596491210286</v>
      </c>
      <c r="CG26" s="15"/>
      <c r="CH26" s="14"/>
      <c r="CI26" s="14"/>
      <c r="CJ26" s="39"/>
      <c r="CK26" s="39"/>
    </row>
    <row r="27" spans="1:89" s="16" customFormat="1" x14ac:dyDescent="0.25">
      <c r="A27" s="9">
        <v>18</v>
      </c>
      <c r="B27" s="10">
        <v>45316</v>
      </c>
      <c r="C27" s="11">
        <v>1469720.93</v>
      </c>
      <c r="D27" s="11">
        <v>773579.46</v>
      </c>
      <c r="E27" s="11">
        <v>1752565.8</v>
      </c>
      <c r="F27" s="11"/>
      <c r="G27" s="11">
        <v>8167281.21</v>
      </c>
      <c r="H27" s="11">
        <v>0</v>
      </c>
      <c r="I27" s="11">
        <v>0</v>
      </c>
      <c r="J27" s="11"/>
      <c r="K27" s="11">
        <v>11682000</v>
      </c>
      <c r="L27" s="11"/>
      <c r="M27" s="11">
        <v>0</v>
      </c>
      <c r="N27" s="11"/>
      <c r="O27" s="11">
        <v>13415991</v>
      </c>
      <c r="P27" s="11">
        <v>13415991</v>
      </c>
      <c r="Q27" s="11">
        <v>0</v>
      </c>
      <c r="R27" s="11">
        <v>0</v>
      </c>
      <c r="S27" s="11">
        <v>1516878.32</v>
      </c>
      <c r="T27" s="11">
        <v>1516878.32</v>
      </c>
      <c r="U27" s="11">
        <v>6906103.5499999998</v>
      </c>
      <c r="V27" s="11"/>
      <c r="W27" s="11">
        <v>31098333.710000001</v>
      </c>
      <c r="X27" s="11">
        <v>15706448.789999999</v>
      </c>
      <c r="Y27" s="11">
        <v>2053976.71</v>
      </c>
      <c r="Z27" s="11">
        <v>1088182.48</v>
      </c>
      <c r="AA27" s="11">
        <v>9165599.7400000002</v>
      </c>
      <c r="AB27" s="11">
        <v>3777366.05</v>
      </c>
      <c r="AC27" s="11">
        <v>707169.7</v>
      </c>
      <c r="AD27" s="11">
        <v>702889.52</v>
      </c>
      <c r="AE27" s="11">
        <v>0</v>
      </c>
      <c r="AF27" s="11">
        <v>0</v>
      </c>
      <c r="AG27" s="11">
        <v>2122109.29</v>
      </c>
      <c r="AH27" s="11">
        <v>88806.3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90</v>
      </c>
      <c r="AR27" s="11">
        <v>0</v>
      </c>
      <c r="AS27" s="11">
        <v>6365.65</v>
      </c>
      <c r="AT27" s="11">
        <v>6103.58</v>
      </c>
      <c r="AU27" s="11">
        <v>78155.91</v>
      </c>
      <c r="AV27" s="11">
        <v>71695.25</v>
      </c>
      <c r="AW27" s="11">
        <v>107655.23</v>
      </c>
      <c r="AX27" s="11">
        <v>107462.3</v>
      </c>
      <c r="AY27" s="12">
        <v>82266.45</v>
      </c>
      <c r="AZ27" s="12">
        <v>25564.17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v>14323388.67</v>
      </c>
      <c r="BH27" s="11">
        <v>5868069.6500000004</v>
      </c>
      <c r="BI27" s="12">
        <v>16403.21</v>
      </c>
      <c r="BJ27" s="12">
        <v>9.2100000000000009</v>
      </c>
      <c r="BK27" s="12">
        <v>169440.84</v>
      </c>
      <c r="BL27" s="12">
        <v>45552</v>
      </c>
      <c r="BM27" s="12">
        <v>0</v>
      </c>
      <c r="BN27" s="12">
        <v>0</v>
      </c>
      <c r="BO27" s="12">
        <v>0</v>
      </c>
      <c r="BP27" s="12">
        <v>0</v>
      </c>
      <c r="BQ27" s="12">
        <v>1136901.32</v>
      </c>
      <c r="BR27" s="12">
        <v>1129109.96</v>
      </c>
      <c r="BS27" s="12">
        <v>133273.28</v>
      </c>
      <c r="BT27" s="12">
        <v>10610.38</v>
      </c>
      <c r="BU27" s="12">
        <v>0</v>
      </c>
      <c r="BV27" s="12">
        <v>0</v>
      </c>
      <c r="BW27" s="12">
        <v>107601.49</v>
      </c>
      <c r="BX27" s="12">
        <v>107435.43</v>
      </c>
      <c r="BY27" s="12">
        <v>701544.15</v>
      </c>
      <c r="BZ27" s="12">
        <v>503777.02</v>
      </c>
      <c r="CA27" s="11">
        <v>2265164.2999999998</v>
      </c>
      <c r="CB27" s="11">
        <v>1796494.02</v>
      </c>
      <c r="CC27" s="11">
        <v>12058224.369999999</v>
      </c>
      <c r="CD27" s="11">
        <v>4071575.63</v>
      </c>
      <c r="CE27" s="13">
        <f t="shared" si="1"/>
        <v>2.5790143520110997</v>
      </c>
      <c r="CF27" s="13">
        <f t="shared" si="0"/>
        <v>3.8575849295964075</v>
      </c>
      <c r="CG27" s="15"/>
      <c r="CH27" s="15"/>
      <c r="CI27" s="14"/>
      <c r="CJ27" s="39"/>
      <c r="CK27" s="39"/>
    </row>
    <row r="28" spans="1:89" s="16" customFormat="1" x14ac:dyDescent="0.25">
      <c r="A28" s="9">
        <v>19</v>
      </c>
      <c r="B28" s="10">
        <v>45317</v>
      </c>
      <c r="C28" s="11">
        <v>1377813.8</v>
      </c>
      <c r="D28" s="11">
        <v>714073.12</v>
      </c>
      <c r="E28" s="11">
        <v>8908903.9299999997</v>
      </c>
      <c r="F28" s="11"/>
      <c r="G28" s="11">
        <v>8171161.6699999999</v>
      </c>
      <c r="H28" s="11">
        <v>0</v>
      </c>
      <c r="I28" s="11">
        <v>0</v>
      </c>
      <c r="J28" s="11"/>
      <c r="K28" s="11">
        <v>4682000</v>
      </c>
      <c r="L28" s="11"/>
      <c r="M28" s="11">
        <v>0</v>
      </c>
      <c r="N28" s="11"/>
      <c r="O28" s="11">
        <v>13455072.6</v>
      </c>
      <c r="P28" s="11">
        <v>13455072.6</v>
      </c>
      <c r="Q28" s="11">
        <v>0</v>
      </c>
      <c r="R28" s="11">
        <v>0</v>
      </c>
      <c r="S28" s="11">
        <v>1521864.32</v>
      </c>
      <c r="T28" s="11">
        <v>1521864.32</v>
      </c>
      <c r="U28" s="11">
        <v>6906103.5499999998</v>
      </c>
      <c r="V28" s="11"/>
      <c r="W28" s="11">
        <v>31210712.77</v>
      </c>
      <c r="X28" s="11">
        <v>15691010.039999999</v>
      </c>
      <c r="Y28" s="11">
        <v>2041280.53</v>
      </c>
      <c r="Z28" s="11">
        <v>1088423.93</v>
      </c>
      <c r="AA28" s="11">
        <v>9236832.8399999999</v>
      </c>
      <c r="AB28" s="11">
        <v>3811350.98</v>
      </c>
      <c r="AC28" s="11">
        <v>600840.88</v>
      </c>
      <c r="AD28" s="11">
        <v>596312.51</v>
      </c>
      <c r="AE28" s="11">
        <v>0</v>
      </c>
      <c r="AF28" s="11">
        <v>0</v>
      </c>
      <c r="AG28" s="11">
        <v>2097339.9</v>
      </c>
      <c r="AH28" s="11">
        <v>89009.24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90</v>
      </c>
      <c r="AR28" s="11">
        <v>0</v>
      </c>
      <c r="AS28" s="11">
        <v>6394.63</v>
      </c>
      <c r="AT28" s="11">
        <v>6132.56</v>
      </c>
      <c r="AU28" s="11">
        <v>79482.789999999994</v>
      </c>
      <c r="AV28" s="11">
        <v>71849.850000000006</v>
      </c>
      <c r="AW28" s="11">
        <v>104231.31</v>
      </c>
      <c r="AX28" s="11">
        <v>104209.68</v>
      </c>
      <c r="AY28" s="12">
        <v>82888.02</v>
      </c>
      <c r="AZ28" s="12">
        <v>24510.16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v>14249380.91</v>
      </c>
      <c r="BH28" s="11">
        <v>5791798.9000000004</v>
      </c>
      <c r="BI28" s="12">
        <v>15571.66</v>
      </c>
      <c r="BJ28" s="12">
        <v>9.24</v>
      </c>
      <c r="BK28" s="12">
        <v>168022.55</v>
      </c>
      <c r="BL28" s="12">
        <v>45515.26</v>
      </c>
      <c r="BM28" s="12">
        <v>0</v>
      </c>
      <c r="BN28" s="12">
        <v>0</v>
      </c>
      <c r="BO28" s="12">
        <v>0</v>
      </c>
      <c r="BP28" s="12">
        <v>0</v>
      </c>
      <c r="BQ28" s="12">
        <v>1123919.1100000001</v>
      </c>
      <c r="BR28" s="12">
        <v>1114422.25</v>
      </c>
      <c r="BS28" s="12">
        <v>133293.34</v>
      </c>
      <c r="BT28" s="12">
        <v>10630.44</v>
      </c>
      <c r="BU28" s="12">
        <v>0</v>
      </c>
      <c r="BV28" s="12">
        <v>0</v>
      </c>
      <c r="BW28" s="12">
        <v>104285.54</v>
      </c>
      <c r="BX28" s="12">
        <v>104236.79</v>
      </c>
      <c r="BY28" s="12">
        <v>699315.53</v>
      </c>
      <c r="BZ28" s="12">
        <v>501639.55</v>
      </c>
      <c r="CA28" s="11">
        <v>2244407.7400000002</v>
      </c>
      <c r="CB28" s="11">
        <v>1776453.53</v>
      </c>
      <c r="CC28" s="11">
        <v>12004973.17</v>
      </c>
      <c r="CD28" s="11">
        <v>4015345.38</v>
      </c>
      <c r="CE28" s="13">
        <f t="shared" si="1"/>
        <v>2.5998152872173392</v>
      </c>
      <c r="CF28" s="13">
        <f t="shared" si="0"/>
        <v>3.9077609906622777</v>
      </c>
      <c r="CG28" s="15"/>
      <c r="CH28" s="15"/>
      <c r="CI28" s="14"/>
      <c r="CJ28" s="39"/>
      <c r="CK28" s="39"/>
    </row>
    <row r="29" spans="1:89" s="16" customFormat="1" x14ac:dyDescent="0.25">
      <c r="A29" s="9">
        <v>20</v>
      </c>
      <c r="B29" s="10">
        <v>45318</v>
      </c>
      <c r="C29" s="11">
        <v>1838377.47</v>
      </c>
      <c r="D29" s="11">
        <v>1076767.02</v>
      </c>
      <c r="E29" s="11">
        <v>8173424.4900000002</v>
      </c>
      <c r="F29" s="11"/>
      <c r="G29" s="11">
        <v>8175017.5099999998</v>
      </c>
      <c r="H29" s="11">
        <v>0</v>
      </c>
      <c r="I29" s="11">
        <v>0</v>
      </c>
      <c r="J29" s="11"/>
      <c r="K29" s="11">
        <v>5159000</v>
      </c>
      <c r="L29" s="11"/>
      <c r="M29" s="11">
        <v>0</v>
      </c>
      <c r="N29" s="11"/>
      <c r="O29" s="11">
        <v>13472074.800000001</v>
      </c>
      <c r="P29" s="11">
        <v>13472074.800000001</v>
      </c>
      <c r="Q29" s="11">
        <v>0</v>
      </c>
      <c r="R29" s="11">
        <v>0</v>
      </c>
      <c r="S29" s="11">
        <v>1547032.65</v>
      </c>
      <c r="T29" s="11">
        <v>1547032.65</v>
      </c>
      <c r="U29" s="11">
        <v>6906103.5499999998</v>
      </c>
      <c r="V29" s="11"/>
      <c r="W29" s="11">
        <v>31458823.379999999</v>
      </c>
      <c r="X29" s="11">
        <v>16095874.48</v>
      </c>
      <c r="Y29" s="11">
        <v>2032188.06</v>
      </c>
      <c r="Z29" s="11">
        <v>1087931.82</v>
      </c>
      <c r="AA29" s="11">
        <v>9133411.2100000009</v>
      </c>
      <c r="AB29" s="11">
        <v>3764250.58</v>
      </c>
      <c r="AC29" s="11">
        <v>545446.99</v>
      </c>
      <c r="AD29" s="11">
        <v>540831.31999999995</v>
      </c>
      <c r="AE29" s="11">
        <v>0</v>
      </c>
      <c r="AF29" s="11">
        <v>0</v>
      </c>
      <c r="AG29" s="11">
        <v>1474334.73</v>
      </c>
      <c r="AH29" s="11">
        <v>89136.83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90</v>
      </c>
      <c r="AR29" s="11">
        <v>0</v>
      </c>
      <c r="AS29" s="11">
        <v>6399.49</v>
      </c>
      <c r="AT29" s="11">
        <v>6137.42</v>
      </c>
      <c r="AU29" s="11">
        <v>82609.62</v>
      </c>
      <c r="AV29" s="11">
        <v>71996.429999999993</v>
      </c>
      <c r="AW29" s="11">
        <v>140885.59</v>
      </c>
      <c r="AX29" s="11">
        <v>140777.07999999999</v>
      </c>
      <c r="AY29" s="12">
        <v>90602.49</v>
      </c>
      <c r="AZ29" s="12">
        <v>29119.79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v>13505968.189999999</v>
      </c>
      <c r="BH29" s="11">
        <v>5730181.2699999996</v>
      </c>
      <c r="BI29" s="12">
        <v>15204.88</v>
      </c>
      <c r="BJ29" s="12">
        <v>9.5500000000000007</v>
      </c>
      <c r="BK29" s="12">
        <v>166531.47</v>
      </c>
      <c r="BL29" s="12">
        <v>45355.42</v>
      </c>
      <c r="BM29" s="12">
        <v>0</v>
      </c>
      <c r="BN29" s="12">
        <v>0</v>
      </c>
      <c r="BO29" s="12">
        <v>0</v>
      </c>
      <c r="BP29" s="12">
        <v>0</v>
      </c>
      <c r="BQ29" s="12">
        <v>1245017.73</v>
      </c>
      <c r="BR29" s="12">
        <v>1134331.6599999999</v>
      </c>
      <c r="BS29" s="12">
        <v>133309.57</v>
      </c>
      <c r="BT29" s="12">
        <v>10646.67</v>
      </c>
      <c r="BU29" s="12">
        <v>0</v>
      </c>
      <c r="BV29" s="12">
        <v>0</v>
      </c>
      <c r="BW29" s="12">
        <v>141109.54999999999</v>
      </c>
      <c r="BX29" s="12">
        <v>140889.06</v>
      </c>
      <c r="BY29" s="12">
        <v>292851.95</v>
      </c>
      <c r="BZ29" s="12">
        <v>91191.07</v>
      </c>
      <c r="CA29" s="11">
        <v>1994025.16</v>
      </c>
      <c r="CB29" s="11">
        <v>1422423.43</v>
      </c>
      <c r="CC29" s="11">
        <v>11511943.029999999</v>
      </c>
      <c r="CD29" s="11">
        <v>4307757.84</v>
      </c>
      <c r="CE29" s="13">
        <f t="shared" si="1"/>
        <v>2.7327118713164791</v>
      </c>
      <c r="CF29" s="13">
        <f t="shared" si="0"/>
        <v>3.736485447380673</v>
      </c>
      <c r="CG29" s="17"/>
      <c r="CH29" s="15"/>
      <c r="CI29" s="14"/>
      <c r="CJ29" s="39"/>
      <c r="CK29" s="39"/>
    </row>
    <row r="30" spans="1:89" s="16" customFormat="1" x14ac:dyDescent="0.25">
      <c r="A30" s="9">
        <v>21</v>
      </c>
      <c r="B30" s="10">
        <v>45321</v>
      </c>
      <c r="C30" s="11">
        <v>1812563.74</v>
      </c>
      <c r="D30" s="11">
        <v>1053544.44</v>
      </c>
      <c r="E30" s="11">
        <v>8469489.2599999998</v>
      </c>
      <c r="F30" s="11"/>
      <c r="G30" s="11">
        <v>8186604.1100000003</v>
      </c>
      <c r="H30" s="11">
        <v>0</v>
      </c>
      <c r="I30" s="11">
        <v>0</v>
      </c>
      <c r="J30" s="11"/>
      <c r="K30" s="11">
        <v>5159000</v>
      </c>
      <c r="L30" s="11"/>
      <c r="M30" s="11">
        <v>0</v>
      </c>
      <c r="N30" s="11"/>
      <c r="O30" s="11">
        <v>13534343.6</v>
      </c>
      <c r="P30" s="11">
        <v>13534343.6</v>
      </c>
      <c r="Q30" s="11">
        <v>0</v>
      </c>
      <c r="R30" s="11">
        <v>0</v>
      </c>
      <c r="S30" s="11">
        <v>1577777.85</v>
      </c>
      <c r="T30" s="11">
        <v>1577777.85</v>
      </c>
      <c r="U30" s="11">
        <v>6906103.5499999998</v>
      </c>
      <c r="V30" s="11"/>
      <c r="W30" s="11">
        <v>31833675.02</v>
      </c>
      <c r="X30" s="11">
        <v>16165665.9</v>
      </c>
      <c r="Y30" s="11">
        <v>2046341.5</v>
      </c>
      <c r="Z30" s="11">
        <v>1101009.03</v>
      </c>
      <c r="AA30" s="11">
        <v>9431983.8200000003</v>
      </c>
      <c r="AB30" s="11">
        <v>3853611.14</v>
      </c>
      <c r="AC30" s="11">
        <v>576167.05000000005</v>
      </c>
      <c r="AD30" s="11">
        <v>571466.91</v>
      </c>
      <c r="AE30" s="11">
        <v>0</v>
      </c>
      <c r="AF30" s="11">
        <v>0</v>
      </c>
      <c r="AG30" s="11">
        <v>1973310.3</v>
      </c>
      <c r="AH30" s="11">
        <v>88277.82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90</v>
      </c>
      <c r="AR30" s="11">
        <v>0</v>
      </c>
      <c r="AS30" s="11">
        <v>274.45999999999998</v>
      </c>
      <c r="AT30" s="11">
        <v>0</v>
      </c>
      <c r="AU30" s="11">
        <v>82205.850000000006</v>
      </c>
      <c r="AV30" s="11">
        <v>72350.03</v>
      </c>
      <c r="AW30" s="11">
        <v>160535.07</v>
      </c>
      <c r="AX30" s="11">
        <v>160404.97</v>
      </c>
      <c r="AY30" s="11">
        <v>112012.03</v>
      </c>
      <c r="AZ30" s="11">
        <v>45756.03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14382920.07</v>
      </c>
      <c r="BH30" s="11">
        <v>5892875.9199999999</v>
      </c>
      <c r="BI30" s="11">
        <v>15415.5</v>
      </c>
      <c r="BJ30" s="11">
        <v>9.59</v>
      </c>
      <c r="BK30" s="11">
        <v>169439.71</v>
      </c>
      <c r="BL30" s="11">
        <v>45429.55</v>
      </c>
      <c r="BM30" s="11">
        <v>0</v>
      </c>
      <c r="BN30" s="11">
        <v>0</v>
      </c>
      <c r="BO30" s="11">
        <v>0</v>
      </c>
      <c r="BP30" s="11">
        <v>0</v>
      </c>
      <c r="BQ30" s="11">
        <v>1149420.28</v>
      </c>
      <c r="BR30" s="11">
        <v>1142734.21</v>
      </c>
      <c r="BS30" s="11">
        <v>227729.68</v>
      </c>
      <c r="BT30" s="11">
        <v>10702.93</v>
      </c>
      <c r="BU30" s="11">
        <v>0</v>
      </c>
      <c r="BV30" s="11">
        <v>0</v>
      </c>
      <c r="BW30" s="11">
        <v>160771.32999999999</v>
      </c>
      <c r="BX30" s="11">
        <v>160523.1</v>
      </c>
      <c r="BY30" s="11">
        <v>415353.76</v>
      </c>
      <c r="BZ30" s="11">
        <v>131703.35</v>
      </c>
      <c r="CA30" s="11">
        <v>2138130.2599999998</v>
      </c>
      <c r="CB30" s="11">
        <v>1491102.73</v>
      </c>
      <c r="CC30" s="11">
        <v>12244789.810000001</v>
      </c>
      <c r="CD30" s="11">
        <v>4401773.1900000004</v>
      </c>
      <c r="CE30" s="13">
        <f t="shared" si="1"/>
        <v>2.5997730883058741</v>
      </c>
      <c r="CF30" s="13">
        <f t="shared" si="0"/>
        <v>3.6725349540329222</v>
      </c>
      <c r="CG30" s="17"/>
      <c r="CH30" s="15"/>
      <c r="CI30" s="14"/>
      <c r="CJ30" s="39"/>
      <c r="CK30" s="39"/>
    </row>
    <row r="31" spans="1:89" s="16" customFormat="1" x14ac:dyDescent="0.25">
      <c r="A31" s="9">
        <v>22</v>
      </c>
      <c r="B31" s="10">
        <v>45322</v>
      </c>
      <c r="C31" s="11">
        <v>1743073.81</v>
      </c>
      <c r="D31" s="11">
        <v>1033394.65</v>
      </c>
      <c r="E31" s="11">
        <v>9116957.3200000003</v>
      </c>
      <c r="F31" s="11"/>
      <c r="G31" s="11">
        <v>8168536.8700000001</v>
      </c>
      <c r="H31" s="11">
        <v>0</v>
      </c>
      <c r="I31" s="11">
        <v>0</v>
      </c>
      <c r="J31" s="11"/>
      <c r="K31" s="11">
        <v>5159000</v>
      </c>
      <c r="L31" s="11"/>
      <c r="M31" s="11">
        <v>0</v>
      </c>
      <c r="N31" s="11"/>
      <c r="O31" s="11">
        <v>13552321.6</v>
      </c>
      <c r="P31" s="11">
        <v>13552321.6</v>
      </c>
      <c r="Q31" s="11">
        <v>0</v>
      </c>
      <c r="R31" s="11">
        <v>0</v>
      </c>
      <c r="S31" s="11">
        <v>1884504.08</v>
      </c>
      <c r="T31" s="11">
        <v>1884504.08</v>
      </c>
      <c r="U31" s="11">
        <v>6906103.5499999998</v>
      </c>
      <c r="V31" s="11"/>
      <c r="W31" s="11">
        <v>32718290.129999999</v>
      </c>
      <c r="X31" s="11">
        <v>16470220.33</v>
      </c>
      <c r="Y31" s="11">
        <v>2065103.6</v>
      </c>
      <c r="Z31" s="11">
        <v>1107911.3999999999</v>
      </c>
      <c r="AA31" s="11">
        <v>9620239.3399999999</v>
      </c>
      <c r="AB31" s="11">
        <v>3870175.99</v>
      </c>
      <c r="AC31" s="11">
        <v>765671.45</v>
      </c>
      <c r="AD31" s="11">
        <v>760920.66</v>
      </c>
      <c r="AE31" s="11">
        <v>0</v>
      </c>
      <c r="AF31" s="11">
        <v>0</v>
      </c>
      <c r="AG31" s="11">
        <v>1973293.7</v>
      </c>
      <c r="AH31" s="11">
        <v>88474.06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90</v>
      </c>
      <c r="AR31" s="11">
        <v>0</v>
      </c>
      <c r="AS31" s="11">
        <v>342.83</v>
      </c>
      <c r="AT31" s="11">
        <v>0</v>
      </c>
      <c r="AU31" s="11">
        <v>81781.86</v>
      </c>
      <c r="AV31" s="11">
        <v>71436.850000000006</v>
      </c>
      <c r="AW31" s="11">
        <v>166663.6</v>
      </c>
      <c r="AX31" s="11">
        <v>166580.48000000001</v>
      </c>
      <c r="AY31" s="11">
        <v>107825.59</v>
      </c>
      <c r="AZ31" s="11">
        <v>34875.81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14781011.970000001</v>
      </c>
      <c r="BH31" s="11">
        <v>6100375.2400000002</v>
      </c>
      <c r="BI31" s="11">
        <v>16941.66</v>
      </c>
      <c r="BJ31" s="11">
        <v>22.55</v>
      </c>
      <c r="BK31" s="11">
        <v>273018.5</v>
      </c>
      <c r="BL31" s="11">
        <v>71960.09</v>
      </c>
      <c r="BM31" s="11">
        <v>0</v>
      </c>
      <c r="BN31" s="11">
        <v>0</v>
      </c>
      <c r="BO31" s="11">
        <v>0</v>
      </c>
      <c r="BP31" s="11">
        <v>0</v>
      </c>
      <c r="BQ31" s="11">
        <v>947941.23</v>
      </c>
      <c r="BR31" s="11">
        <v>939559.91</v>
      </c>
      <c r="BS31" s="11">
        <v>227759.45</v>
      </c>
      <c r="BT31" s="11">
        <v>10732.71</v>
      </c>
      <c r="BU31" s="11">
        <v>0</v>
      </c>
      <c r="BV31" s="11">
        <v>0</v>
      </c>
      <c r="BW31" s="11">
        <v>166569.12</v>
      </c>
      <c r="BX31" s="11">
        <v>166533.24</v>
      </c>
      <c r="BY31" s="11">
        <v>398310.57</v>
      </c>
      <c r="BZ31" s="11">
        <v>140207.44</v>
      </c>
      <c r="CA31" s="11">
        <v>2030540.53</v>
      </c>
      <c r="CB31" s="11">
        <v>1329015.95</v>
      </c>
      <c r="CC31" s="11">
        <v>12750471.439999999</v>
      </c>
      <c r="CD31" s="11">
        <v>4771359.29</v>
      </c>
      <c r="CE31" s="13">
        <f t="shared" si="1"/>
        <v>2.5660455210587885</v>
      </c>
      <c r="CF31" s="13">
        <f t="shared" si="0"/>
        <v>3.4518927058205251</v>
      </c>
      <c r="CG31" s="17"/>
      <c r="CH31" s="15"/>
      <c r="CI31" s="14"/>
      <c r="CJ31" s="39"/>
      <c r="CK31" s="39"/>
    </row>
    <row r="32" spans="1:89" s="16" customFormat="1" x14ac:dyDescent="0.25">
      <c r="A32" s="9">
        <v>23</v>
      </c>
      <c r="B32" s="10">
        <v>45323</v>
      </c>
      <c r="C32" s="18" t="s">
        <v>51</v>
      </c>
      <c r="D32" s="18" t="s">
        <v>51</v>
      </c>
      <c r="E32" s="18" t="s">
        <v>51</v>
      </c>
      <c r="F32" s="18" t="s">
        <v>51</v>
      </c>
      <c r="G32" s="18" t="s">
        <v>51</v>
      </c>
      <c r="H32" s="18" t="s">
        <v>51</v>
      </c>
      <c r="I32" s="18" t="s">
        <v>51</v>
      </c>
      <c r="J32" s="18" t="s">
        <v>51</v>
      </c>
      <c r="K32" s="18" t="s">
        <v>51</v>
      </c>
      <c r="L32" s="18" t="s">
        <v>51</v>
      </c>
      <c r="M32" s="18" t="s">
        <v>51</v>
      </c>
      <c r="N32" s="18" t="s">
        <v>51</v>
      </c>
      <c r="O32" s="18" t="s">
        <v>51</v>
      </c>
      <c r="P32" s="18" t="s">
        <v>51</v>
      </c>
      <c r="Q32" s="18" t="s">
        <v>51</v>
      </c>
      <c r="R32" s="18" t="s">
        <v>51</v>
      </c>
      <c r="S32" s="18" t="s">
        <v>51</v>
      </c>
      <c r="T32" s="18" t="s">
        <v>51</v>
      </c>
      <c r="U32" s="18" t="s">
        <v>51</v>
      </c>
      <c r="V32" s="18" t="s">
        <v>51</v>
      </c>
      <c r="W32" s="18" t="s">
        <v>51</v>
      </c>
      <c r="X32" s="18" t="s">
        <v>51</v>
      </c>
      <c r="Y32" s="18" t="s">
        <v>51</v>
      </c>
      <c r="Z32" s="18" t="s">
        <v>51</v>
      </c>
      <c r="AA32" s="18" t="s">
        <v>51</v>
      </c>
      <c r="AB32" s="18" t="s">
        <v>51</v>
      </c>
      <c r="AC32" s="18" t="s">
        <v>51</v>
      </c>
      <c r="AD32" s="18" t="s">
        <v>51</v>
      </c>
      <c r="AE32" s="18" t="s">
        <v>51</v>
      </c>
      <c r="AF32" s="18" t="s">
        <v>51</v>
      </c>
      <c r="AG32" s="18" t="s">
        <v>51</v>
      </c>
      <c r="AH32" s="18" t="s">
        <v>51</v>
      </c>
      <c r="AI32" s="18" t="s">
        <v>51</v>
      </c>
      <c r="AJ32" s="18" t="s">
        <v>51</v>
      </c>
      <c r="AK32" s="18" t="s">
        <v>51</v>
      </c>
      <c r="AL32" s="18" t="s">
        <v>51</v>
      </c>
      <c r="AM32" s="18" t="s">
        <v>51</v>
      </c>
      <c r="AN32" s="18" t="s">
        <v>51</v>
      </c>
      <c r="AO32" s="18" t="s">
        <v>51</v>
      </c>
      <c r="AP32" s="18" t="s">
        <v>51</v>
      </c>
      <c r="AQ32" s="18" t="s">
        <v>51</v>
      </c>
      <c r="AR32" s="18" t="s">
        <v>51</v>
      </c>
      <c r="AS32" s="18" t="s">
        <v>51</v>
      </c>
      <c r="AT32" s="18" t="s">
        <v>51</v>
      </c>
      <c r="AU32" s="18" t="s">
        <v>51</v>
      </c>
      <c r="AV32" s="18" t="s">
        <v>51</v>
      </c>
      <c r="AW32" s="18" t="s">
        <v>51</v>
      </c>
      <c r="AX32" s="18" t="s">
        <v>51</v>
      </c>
      <c r="AY32" s="18" t="s">
        <v>51</v>
      </c>
      <c r="AZ32" s="18" t="s">
        <v>51</v>
      </c>
      <c r="BA32" s="18" t="s">
        <v>51</v>
      </c>
      <c r="BB32" s="18" t="s">
        <v>51</v>
      </c>
      <c r="BC32" s="18" t="s">
        <v>51</v>
      </c>
      <c r="BD32" s="18" t="s">
        <v>51</v>
      </c>
      <c r="BE32" s="18" t="s">
        <v>51</v>
      </c>
      <c r="BF32" s="18" t="s">
        <v>51</v>
      </c>
      <c r="BG32" s="18" t="s">
        <v>51</v>
      </c>
      <c r="BH32" s="18" t="s">
        <v>51</v>
      </c>
      <c r="BI32" s="18" t="s">
        <v>51</v>
      </c>
      <c r="BJ32" s="18" t="s">
        <v>51</v>
      </c>
      <c r="BK32" s="18" t="s">
        <v>51</v>
      </c>
      <c r="BL32" s="18" t="s">
        <v>51</v>
      </c>
      <c r="BM32" s="18" t="s">
        <v>51</v>
      </c>
      <c r="BN32" s="18" t="s">
        <v>51</v>
      </c>
      <c r="BO32" s="18" t="s">
        <v>51</v>
      </c>
      <c r="BP32" s="18" t="s">
        <v>51</v>
      </c>
      <c r="BQ32" s="18" t="s">
        <v>51</v>
      </c>
      <c r="BR32" s="18" t="s">
        <v>51</v>
      </c>
      <c r="BS32" s="18" t="s">
        <v>51</v>
      </c>
      <c r="BT32" s="18" t="s">
        <v>51</v>
      </c>
      <c r="BU32" s="18" t="s">
        <v>51</v>
      </c>
      <c r="BV32" s="18" t="s">
        <v>51</v>
      </c>
      <c r="BW32" s="18" t="s">
        <v>51</v>
      </c>
      <c r="BX32" s="18" t="s">
        <v>51</v>
      </c>
      <c r="BY32" s="18" t="s">
        <v>51</v>
      </c>
      <c r="BZ32" s="18" t="s">
        <v>51</v>
      </c>
      <c r="CA32" s="18" t="s">
        <v>51</v>
      </c>
      <c r="CB32" s="18" t="s">
        <v>51</v>
      </c>
      <c r="CC32" s="18" t="s">
        <v>51</v>
      </c>
      <c r="CD32" s="18" t="s">
        <v>51</v>
      </c>
      <c r="CE32" s="13">
        <f>AVERAGE(CE10:CE31)</f>
        <v>2.5932246380767592</v>
      </c>
      <c r="CF32" s="13">
        <f>AVERAGE(CF10:CF31)</f>
        <v>3.8689949973543594</v>
      </c>
      <c r="CG32" s="17"/>
      <c r="CH32" s="15"/>
      <c r="CI32" s="14"/>
      <c r="CJ32" s="39"/>
      <c r="CK32" s="39"/>
    </row>
  </sheetData>
  <mergeCells count="49">
    <mergeCell ref="BS7:BT7"/>
    <mergeCell ref="BU7:BV7"/>
    <mergeCell ref="BW7:BX7"/>
    <mergeCell ref="BY7:BZ7"/>
    <mergeCell ref="CA7:CB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A1:CB1"/>
    <mergeCell ref="AT2:AV2"/>
    <mergeCell ref="AX2:AZ2"/>
    <mergeCell ref="A6:A8"/>
    <mergeCell ref="B6:B8"/>
    <mergeCell ref="C6:X6"/>
    <mergeCell ref="Y6:BH6"/>
    <mergeCell ref="BI6:CB6"/>
    <mergeCell ref="S7:T7"/>
    <mergeCell ref="U7: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>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Савчин Мар'яна Володимирівна</dc:creator>
  <cp:lastModifiedBy>Світлик Остап Павлович</cp:lastModifiedBy>
  <dcterms:created xsi:type="dcterms:W3CDTF">2024-01-04T15:15:50Z</dcterms:created>
  <dcterms:modified xsi:type="dcterms:W3CDTF">2024-02-07T15:08:23Z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9f5d76-0357-43ed-82e4-1d458bd8973f_Enabled">
    <vt:lpwstr>true</vt:lpwstr>
  </property>
  <property fmtid="{D5CDD505-2E9C-101B-9397-08002B2CF9AE}" pid="3" name="MSIP_Label_2b9f5d76-0357-43ed-82e4-1d458bd8973f_SetDate">
    <vt:lpwstr>2024-01-04T15:16:28Z</vt:lpwstr>
  </property>
  <property fmtid="{D5CDD505-2E9C-101B-9397-08002B2CF9AE}" pid="4" name="MSIP_Label_2b9f5d76-0357-43ed-82e4-1d458bd8973f_Method">
    <vt:lpwstr>Privileged</vt:lpwstr>
  </property>
  <property fmtid="{D5CDD505-2E9C-101B-9397-08002B2CF9AE}" pid="5" name="MSIP_Label_2b9f5d76-0357-43ed-82e4-1d458bd8973f_Name">
    <vt:lpwstr>Public information!</vt:lpwstr>
  </property>
  <property fmtid="{D5CDD505-2E9C-101B-9397-08002B2CF9AE}" pid="6" name="MSIP_Label_2b9f5d76-0357-43ed-82e4-1d458bd8973f_SiteId">
    <vt:lpwstr>b39a729c-a0aa-4f10-9882-f542c55abba7</vt:lpwstr>
  </property>
  <property fmtid="{D5CDD505-2E9C-101B-9397-08002B2CF9AE}" pid="7" name="MSIP_Label_2b9f5d76-0357-43ed-82e4-1d458bd8973f_ActionId">
    <vt:lpwstr>aa93fe28-a57e-4ea1-a9ae-8542571cc475</vt:lpwstr>
  </property>
  <property fmtid="{D5CDD505-2E9C-101B-9397-08002B2CF9AE}" pid="8" name="MSIP_Label_2b9f5d76-0357-43ed-82e4-1d458bd8973f_ContentBits">
    <vt:lpwstr>0</vt:lpwstr>
  </property>
</Properties>
</file>