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1.23\"/>
    </mc:Choice>
  </mc:AlternateContent>
  <xr:revisionPtr revIDLastSave="0" documentId="13_ncr:1_{A8FCE899-FCF8-4E21-879E-26B0125E29F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10" i="2" l="1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0" i="2" l="1"/>
  <c r="CE28" i="2"/>
  <c r="CE30" i="2" s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<sst xmlns="http://schemas.openxmlformats.org/spreadsheetml/2006/main" count="211" uniqueCount="51">
  <si>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</si>
  <si>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</si>
  <si>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</si>
  <si>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</si>
  <si>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</si>
  <si>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</si>
  <si>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</si>
  <si>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</si>
  <si>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</si>
  <si>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</si>
  <si>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</si>
  <si>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</si>
  <si>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</si>
  <si>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</si>
  <si>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</si>
  <si>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</si>
  <si>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</si>
  <si>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</si>
  <si>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</si>
  <si>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</si>
  <si>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</si>
  <si>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</si>
  <si>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</si>
  <si>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</si>
  <si>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</si>
  <si>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</si>
  <si>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</si>
  <si>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</si>
  <si>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</si>
  <si>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</si>
  <si>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</si>
  <si>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</si>
  <si>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</si>
  <si>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</si>
  <si>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</si>
  <si>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</si>
  <si>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</si>
  <si>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</si>
  <si>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</si>
  <si>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</si>
  <si>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</si>
  <si>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</si>
  <si>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</si>
  <si>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</si>
  <si>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</si>
  <si>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</si>
  <si>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</si>
  <si>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</si>
  <si>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</si>
  <si>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</si>
  <si>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2 січня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</si>
</sst>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3" fontId="0" fillId="2" borderId="0" xfId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zoomScale="70" zoomScaleNormal="70" workbookViewId="0">
      <selection activeCell="CJ1" sqref="CJ1:CJ1048576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6" width="9.140625" style="1"/>
    <col min="87" max="87" width="10.5703125" style="1" bestFit="1" customWidth="1"/>
    <col min="88" max="16384" width="9.140625" style="1"/>
  </cols>
  <sheetData>
    <row r="1" spans="1:91" ht="15.75" x14ac:dyDescent="0.25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0"/>
      <c r="AY2" s="20"/>
      <c r="AZ2" s="20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21" t="s">
        <v>2</v>
      </c>
      <c r="B6" s="24" t="s">
        <v>3</v>
      </c>
      <c r="C6" s="27" t="s">
        <v>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30" t="s">
        <v>5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 t="s">
        <v>6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7" t="s">
        <v>7</v>
      </c>
      <c r="CD6" s="38"/>
      <c r="CE6" s="37" t="s">
        <v>48</v>
      </c>
      <c r="CF6" s="38"/>
      <c r="CG6" s="1"/>
    </row>
    <row r="7" spans="1:91" ht="91.5" customHeight="1" x14ac:dyDescent="0.25">
      <c r="A7" s="22"/>
      <c r="B7" s="25"/>
      <c r="C7" s="36" t="s">
        <v>8</v>
      </c>
      <c r="D7" s="36"/>
      <c r="E7" s="31" t="s">
        <v>9</v>
      </c>
      <c r="F7" s="32"/>
      <c r="G7" s="31" t="s">
        <v>10</v>
      </c>
      <c r="H7" s="32"/>
      <c r="I7" s="31" t="s">
        <v>11</v>
      </c>
      <c r="J7" s="32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1" t="s">
        <v>17</v>
      </c>
      <c r="V7" s="32"/>
      <c r="W7" s="33" t="s">
        <v>18</v>
      </c>
      <c r="X7" s="34"/>
      <c r="Y7" s="33" t="s">
        <v>19</v>
      </c>
      <c r="Z7" s="34"/>
      <c r="AA7" s="33" t="s">
        <v>20</v>
      </c>
      <c r="AB7" s="34"/>
      <c r="AC7" s="33" t="s">
        <v>21</v>
      </c>
      <c r="AD7" s="34"/>
      <c r="AE7" s="31" t="s">
        <v>22</v>
      </c>
      <c r="AF7" s="32"/>
      <c r="AG7" s="33" t="s">
        <v>23</v>
      </c>
      <c r="AH7" s="34"/>
      <c r="AI7" s="33" t="s">
        <v>24</v>
      </c>
      <c r="AJ7" s="34"/>
      <c r="AK7" s="31" t="s">
        <v>25</v>
      </c>
      <c r="AL7" s="32"/>
      <c r="AM7" s="33" t="s">
        <v>26</v>
      </c>
      <c r="AN7" s="34"/>
      <c r="AO7" s="31" t="s">
        <v>27</v>
      </c>
      <c r="AP7" s="32"/>
      <c r="AQ7" s="31" t="s">
        <v>28</v>
      </c>
      <c r="AR7" s="32"/>
      <c r="AS7" s="31" t="s">
        <v>29</v>
      </c>
      <c r="AT7" s="32"/>
      <c r="AU7" s="33" t="s">
        <v>30</v>
      </c>
      <c r="AV7" s="34"/>
      <c r="AW7" s="31" t="s">
        <v>31</v>
      </c>
      <c r="AX7" s="32"/>
      <c r="AY7" s="33" t="s">
        <v>32</v>
      </c>
      <c r="AZ7" s="34"/>
      <c r="BA7" s="31" t="s">
        <v>33</v>
      </c>
      <c r="BB7" s="32"/>
      <c r="BC7" s="33" t="s">
        <v>34</v>
      </c>
      <c r="BD7" s="34"/>
      <c r="BE7" s="31" t="s">
        <v>35</v>
      </c>
      <c r="BF7" s="32"/>
      <c r="BG7" s="33" t="s">
        <v>36</v>
      </c>
      <c r="BH7" s="34"/>
      <c r="BI7" s="35" t="s">
        <v>37</v>
      </c>
      <c r="BJ7" s="35"/>
      <c r="BK7" s="36" t="s">
        <v>38</v>
      </c>
      <c r="BL7" s="36"/>
      <c r="BM7" s="36" t="s">
        <v>39</v>
      </c>
      <c r="BN7" s="36"/>
      <c r="BO7" s="35" t="s">
        <v>40</v>
      </c>
      <c r="BP7" s="35"/>
      <c r="BQ7" s="36" t="s">
        <v>21</v>
      </c>
      <c r="BR7" s="36"/>
      <c r="BS7" s="36" t="s">
        <v>41</v>
      </c>
      <c r="BT7" s="36"/>
      <c r="BU7" s="36" t="s">
        <v>42</v>
      </c>
      <c r="BV7" s="36"/>
      <c r="BW7" s="36" t="s">
        <v>43</v>
      </c>
      <c r="BX7" s="36"/>
      <c r="BY7" s="35" t="s">
        <v>44</v>
      </c>
      <c r="BZ7" s="35"/>
      <c r="CA7" s="36" t="s">
        <v>45</v>
      </c>
      <c r="CB7" s="36"/>
      <c r="CC7" s="39"/>
      <c r="CD7" s="40"/>
      <c r="CE7" s="39"/>
      <c r="CF7" s="40"/>
      <c r="CG7" s="1"/>
    </row>
    <row r="8" spans="1:91" ht="81.75" customHeight="1" x14ac:dyDescent="0.25">
      <c r="A8" s="23"/>
      <c r="B8" s="26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44900</v>
      </c>
      <c r="C10" s="12">
        <v>1418170.29</v>
      </c>
      <c r="D10" s="12">
        <v>819560.78</v>
      </c>
      <c r="E10" s="12">
        <v>2028358.81</v>
      </c>
      <c r="F10" s="12"/>
      <c r="G10" s="12">
        <v>3899486.94</v>
      </c>
      <c r="H10" s="12">
        <v>714184.76</v>
      </c>
      <c r="I10" s="12">
        <v>0</v>
      </c>
      <c r="J10" s="12"/>
      <c r="K10" s="12">
        <v>5000000</v>
      </c>
      <c r="L10" s="12"/>
      <c r="M10" s="12">
        <v>0</v>
      </c>
      <c r="N10" s="12"/>
      <c r="O10" s="12">
        <v>5119604</v>
      </c>
      <c r="P10" s="12">
        <v>5119604</v>
      </c>
      <c r="Q10" s="12">
        <v>0</v>
      </c>
      <c r="R10" s="12">
        <v>0</v>
      </c>
      <c r="S10" s="12">
        <v>4915186.8099999996</v>
      </c>
      <c r="T10" s="12">
        <v>4915186.8099999996</v>
      </c>
      <c r="U10" s="12">
        <v>1484245.47</v>
      </c>
      <c r="V10" s="12"/>
      <c r="W10" s="12">
        <v>20896561.379999999</v>
      </c>
      <c r="X10" s="12">
        <v>11568536.35</v>
      </c>
      <c r="Y10" s="12">
        <v>1660681.89</v>
      </c>
      <c r="Z10" s="12">
        <v>988581.17</v>
      </c>
      <c r="AA10" s="12">
        <v>6314552.7000000002</v>
      </c>
      <c r="AB10" s="12">
        <v>3200458.16</v>
      </c>
      <c r="AC10" s="12">
        <v>1973910.1</v>
      </c>
      <c r="AD10" s="12">
        <v>1969357.1</v>
      </c>
      <c r="AE10" s="12">
        <v>0</v>
      </c>
      <c r="AF10" s="12">
        <v>0</v>
      </c>
      <c r="AG10" s="12">
        <v>1385336.3</v>
      </c>
      <c r="AH10" s="12">
        <v>169759.58</v>
      </c>
      <c r="AI10" s="12">
        <v>0</v>
      </c>
      <c r="AJ10" s="12">
        <v>0</v>
      </c>
      <c r="AK10" s="12">
        <v>0</v>
      </c>
      <c r="AL10" s="12">
        <v>0</v>
      </c>
      <c r="AM10" s="12">
        <v>253548.21</v>
      </c>
      <c r="AN10" s="12">
        <v>0</v>
      </c>
      <c r="AO10" s="12">
        <v>0</v>
      </c>
      <c r="AP10" s="12">
        <v>0</v>
      </c>
      <c r="AQ10" s="12">
        <v>475.19</v>
      </c>
      <c r="AR10" s="12">
        <v>0</v>
      </c>
      <c r="AS10" s="12">
        <v>191.8</v>
      </c>
      <c r="AT10" s="12">
        <v>117.12</v>
      </c>
      <c r="AU10" s="12">
        <v>67928.19</v>
      </c>
      <c r="AV10" s="12">
        <v>47916.639999999999</v>
      </c>
      <c r="AW10" s="12">
        <v>150322.87</v>
      </c>
      <c r="AX10" s="12">
        <v>149904.79999999999</v>
      </c>
      <c r="AY10" s="14">
        <v>209706.43</v>
      </c>
      <c r="AZ10" s="14">
        <v>164142.73000000001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12016653.689999999</v>
      </c>
      <c r="BH10" s="12">
        <v>6690237.3200000003</v>
      </c>
      <c r="BI10" s="14">
        <v>37266.550000000003</v>
      </c>
      <c r="BJ10" s="14">
        <v>7.87</v>
      </c>
      <c r="BK10" s="14">
        <v>240497.96</v>
      </c>
      <c r="BL10" s="14">
        <v>38000.5</v>
      </c>
      <c r="BM10" s="14">
        <v>0</v>
      </c>
      <c r="BN10" s="14">
        <v>0</v>
      </c>
      <c r="BO10" s="14">
        <v>0</v>
      </c>
      <c r="BP10" s="14">
        <v>0</v>
      </c>
      <c r="BQ10" s="14">
        <v>793534.92</v>
      </c>
      <c r="BR10" s="14">
        <v>674234.08</v>
      </c>
      <c r="BS10" s="14">
        <v>21733.91</v>
      </c>
      <c r="BT10" s="14">
        <v>21733.91</v>
      </c>
      <c r="BU10" s="14">
        <v>0</v>
      </c>
      <c r="BV10" s="14">
        <v>0</v>
      </c>
      <c r="BW10" s="14">
        <v>149710.25</v>
      </c>
      <c r="BX10" s="14">
        <v>149598.49</v>
      </c>
      <c r="BY10" s="14">
        <v>338772.57</v>
      </c>
      <c r="BZ10" s="14">
        <v>142517.79999999999</v>
      </c>
      <c r="CA10" s="12">
        <v>1581516.16</v>
      </c>
      <c r="CB10" s="12">
        <v>1026092.64</v>
      </c>
      <c r="CC10" s="13">
        <v>10435137.529999999</v>
      </c>
      <c r="CD10" s="13">
        <v>5664144.6799999997</v>
      </c>
      <c r="CE10" s="16">
        <f>W10/CC10</f>
        <v>2.0025190199865053</v>
      </c>
      <c r="CF10" s="16">
        <f>X10/CD10</f>
        <v>2.042415404897461</v>
      </c>
      <c r="CG10" s="17"/>
      <c r="CH10" s="18"/>
      <c r="CI10" s="41"/>
      <c r="CJ10" s="41"/>
      <c r="CK10" s="18"/>
      <c r="CL10" s="18"/>
      <c r="CM10" s="18"/>
    </row>
    <row r="11" spans="1:91" x14ac:dyDescent="0.25">
      <c r="A11" s="12">
        <v>2</v>
      </c>
      <c r="B11" s="11">
        <v>44901</v>
      </c>
      <c r="C11" s="12">
        <v>1251621.6499999999</v>
      </c>
      <c r="D11" s="12">
        <v>636617.66</v>
      </c>
      <c r="E11" s="12">
        <v>2260137.0099999998</v>
      </c>
      <c r="F11" s="12"/>
      <c r="G11" s="12">
        <v>3902073.14</v>
      </c>
      <c r="H11" s="12">
        <v>714184.76</v>
      </c>
      <c r="I11" s="12">
        <v>0</v>
      </c>
      <c r="J11" s="12"/>
      <c r="K11" s="12">
        <v>5000000</v>
      </c>
      <c r="L11" s="12"/>
      <c r="M11" s="12">
        <v>0</v>
      </c>
      <c r="N11" s="12"/>
      <c r="O11" s="12">
        <v>5119604</v>
      </c>
      <c r="P11" s="12">
        <v>5119604</v>
      </c>
      <c r="Q11" s="12">
        <v>0</v>
      </c>
      <c r="R11" s="12">
        <v>0</v>
      </c>
      <c r="S11" s="12">
        <v>4613731.18</v>
      </c>
      <c r="T11" s="12">
        <v>4613731.18</v>
      </c>
      <c r="U11" s="12">
        <v>1484245.47</v>
      </c>
      <c r="V11" s="12"/>
      <c r="W11" s="12">
        <v>20662921.510000002</v>
      </c>
      <c r="X11" s="12">
        <v>11084137.6</v>
      </c>
      <c r="Y11" s="12">
        <v>1671285.01</v>
      </c>
      <c r="Z11" s="12">
        <v>992413.24</v>
      </c>
      <c r="AA11" s="12">
        <v>6364976.79</v>
      </c>
      <c r="AB11" s="12">
        <v>3192607.36</v>
      </c>
      <c r="AC11" s="12">
        <v>2011945.27</v>
      </c>
      <c r="AD11" s="12">
        <v>2007424.35</v>
      </c>
      <c r="AE11" s="12">
        <v>2173.66</v>
      </c>
      <c r="AF11" s="12">
        <v>0</v>
      </c>
      <c r="AG11" s="12">
        <v>1012224.93</v>
      </c>
      <c r="AH11" s="12">
        <v>170057.14</v>
      </c>
      <c r="AI11" s="12">
        <v>0</v>
      </c>
      <c r="AJ11" s="12">
        <v>0</v>
      </c>
      <c r="AK11" s="12">
        <v>0</v>
      </c>
      <c r="AL11" s="12">
        <v>0</v>
      </c>
      <c r="AM11" s="12">
        <v>253548.21</v>
      </c>
      <c r="AN11" s="12">
        <v>0</v>
      </c>
      <c r="AO11" s="12">
        <v>0</v>
      </c>
      <c r="AP11" s="12">
        <v>0</v>
      </c>
      <c r="AQ11" s="12">
        <v>475.19</v>
      </c>
      <c r="AR11" s="12">
        <v>0</v>
      </c>
      <c r="AS11" s="12">
        <v>193.11</v>
      </c>
      <c r="AT11" s="12">
        <v>118.43</v>
      </c>
      <c r="AU11" s="12">
        <v>69089.53</v>
      </c>
      <c r="AV11" s="12">
        <v>47985.88</v>
      </c>
      <c r="AW11" s="12">
        <v>111642.66</v>
      </c>
      <c r="AX11" s="12">
        <v>111588.04</v>
      </c>
      <c r="AY11" s="14">
        <v>133802.26</v>
      </c>
      <c r="AZ11" s="14">
        <v>87067.03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11631356.630000001</v>
      </c>
      <c r="BH11" s="12">
        <v>6609261.46</v>
      </c>
      <c r="BI11" s="14">
        <v>34614.28</v>
      </c>
      <c r="BJ11" s="14">
        <v>7.9</v>
      </c>
      <c r="BK11" s="14">
        <v>234697.39</v>
      </c>
      <c r="BL11" s="14">
        <v>37222.93</v>
      </c>
      <c r="BM11" s="14">
        <v>0</v>
      </c>
      <c r="BN11" s="14">
        <v>0</v>
      </c>
      <c r="BO11" s="14">
        <v>0</v>
      </c>
      <c r="BP11" s="14">
        <v>0</v>
      </c>
      <c r="BQ11" s="14">
        <v>712167.62</v>
      </c>
      <c r="BR11" s="14">
        <v>685075.18</v>
      </c>
      <c r="BS11" s="14">
        <v>21733.91</v>
      </c>
      <c r="BT11" s="14">
        <v>21733.91</v>
      </c>
      <c r="BU11" s="14">
        <v>0</v>
      </c>
      <c r="BV11" s="14">
        <v>0</v>
      </c>
      <c r="BW11" s="14">
        <v>111786.18</v>
      </c>
      <c r="BX11" s="14">
        <v>111659.79</v>
      </c>
      <c r="BY11" s="14">
        <v>805578.48</v>
      </c>
      <c r="BZ11" s="14">
        <v>545695.82999999996</v>
      </c>
      <c r="CA11" s="12">
        <v>1920577.84</v>
      </c>
      <c r="CB11" s="12">
        <v>1401395.54</v>
      </c>
      <c r="CC11" s="13">
        <v>9710778.7899999991</v>
      </c>
      <c r="CD11" s="13">
        <v>5207865.92</v>
      </c>
      <c r="CE11" s="16">
        <f t="shared" ref="CE11:CE29" si="0">W11/CC11</f>
        <v>2.1278336121999133</v>
      </c>
      <c r="CF11" s="16">
        <f t="shared" ref="CF11:CF29" si="1">X11/CD11</f>
        <v>2.1283454240695967</v>
      </c>
      <c r="CG11" s="17"/>
      <c r="CH11" s="18"/>
      <c r="CI11" s="41"/>
      <c r="CJ11" s="41"/>
      <c r="CK11" s="18"/>
      <c r="CL11" s="18"/>
      <c r="CM11" s="18"/>
    </row>
    <row r="12" spans="1:91" x14ac:dyDescent="0.25">
      <c r="A12" s="12">
        <v>3</v>
      </c>
      <c r="B12" s="11">
        <v>44902</v>
      </c>
      <c r="C12" s="12">
        <v>1255741.45</v>
      </c>
      <c r="D12" s="12">
        <v>599484.53</v>
      </c>
      <c r="E12" s="12">
        <v>2123741.87</v>
      </c>
      <c r="F12" s="12"/>
      <c r="G12" s="12">
        <v>3905480.83</v>
      </c>
      <c r="H12" s="12">
        <v>714184.76</v>
      </c>
      <c r="I12" s="12">
        <v>0</v>
      </c>
      <c r="J12" s="12"/>
      <c r="K12" s="12">
        <v>5000000</v>
      </c>
      <c r="L12" s="12"/>
      <c r="M12" s="12">
        <v>0</v>
      </c>
      <c r="N12" s="12"/>
      <c r="O12" s="12">
        <v>5119604</v>
      </c>
      <c r="P12" s="12">
        <v>5119604</v>
      </c>
      <c r="Q12" s="12">
        <v>0</v>
      </c>
      <c r="R12" s="12">
        <v>0</v>
      </c>
      <c r="S12" s="12">
        <v>4577255</v>
      </c>
      <c r="T12" s="12">
        <v>4577255</v>
      </c>
      <c r="U12" s="12">
        <v>1484245.47</v>
      </c>
      <c r="V12" s="12"/>
      <c r="W12" s="12">
        <v>20497577.68</v>
      </c>
      <c r="X12" s="12">
        <v>11010528.289999999</v>
      </c>
      <c r="Y12" s="12">
        <v>1660611.61</v>
      </c>
      <c r="Z12" s="12">
        <v>991536.72</v>
      </c>
      <c r="AA12" s="12">
        <v>6345224.4199999999</v>
      </c>
      <c r="AB12" s="12">
        <v>3213477.82</v>
      </c>
      <c r="AC12" s="12">
        <v>1994831.94</v>
      </c>
      <c r="AD12" s="12">
        <v>1990287.34</v>
      </c>
      <c r="AE12" s="12">
        <v>1591.15</v>
      </c>
      <c r="AF12" s="12">
        <v>0</v>
      </c>
      <c r="AG12" s="12">
        <v>1351818.07</v>
      </c>
      <c r="AH12" s="12">
        <v>170231.24</v>
      </c>
      <c r="AI12" s="12">
        <v>0</v>
      </c>
      <c r="AJ12" s="12">
        <v>0</v>
      </c>
      <c r="AK12" s="12">
        <v>0</v>
      </c>
      <c r="AL12" s="12">
        <v>0</v>
      </c>
      <c r="AM12" s="12">
        <v>253548.21</v>
      </c>
      <c r="AN12" s="12">
        <v>0</v>
      </c>
      <c r="AO12" s="12">
        <v>0</v>
      </c>
      <c r="AP12" s="12">
        <v>0</v>
      </c>
      <c r="AQ12" s="12">
        <v>475.19</v>
      </c>
      <c r="AR12" s="12">
        <v>0</v>
      </c>
      <c r="AS12" s="12">
        <v>193.6</v>
      </c>
      <c r="AT12" s="12">
        <v>118.93</v>
      </c>
      <c r="AU12" s="12">
        <v>60740.98</v>
      </c>
      <c r="AV12" s="12">
        <v>47939.06</v>
      </c>
      <c r="AW12" s="12">
        <v>156564.44</v>
      </c>
      <c r="AX12" s="12">
        <v>156514.85</v>
      </c>
      <c r="AY12" s="14">
        <v>75020.59</v>
      </c>
      <c r="AZ12" s="14">
        <v>21635.75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11900620.220000001</v>
      </c>
      <c r="BH12" s="12">
        <v>6591741.7000000002</v>
      </c>
      <c r="BI12" s="14">
        <v>34047.56</v>
      </c>
      <c r="BJ12" s="14">
        <v>7.91</v>
      </c>
      <c r="BK12" s="14">
        <v>221496.4</v>
      </c>
      <c r="BL12" s="14">
        <v>37018.300000000003</v>
      </c>
      <c r="BM12" s="14">
        <v>0</v>
      </c>
      <c r="BN12" s="14">
        <v>0</v>
      </c>
      <c r="BO12" s="14">
        <v>0</v>
      </c>
      <c r="BP12" s="14">
        <v>0</v>
      </c>
      <c r="BQ12" s="14">
        <v>718881.3</v>
      </c>
      <c r="BR12" s="14">
        <v>702808.77</v>
      </c>
      <c r="BS12" s="14">
        <v>21733.91</v>
      </c>
      <c r="BT12" s="14">
        <v>21733.91</v>
      </c>
      <c r="BU12" s="14">
        <v>0</v>
      </c>
      <c r="BV12" s="14">
        <v>0</v>
      </c>
      <c r="BW12" s="14">
        <v>158785.14000000001</v>
      </c>
      <c r="BX12" s="14">
        <v>157625.20000000001</v>
      </c>
      <c r="BY12" s="14">
        <v>714939.63</v>
      </c>
      <c r="BZ12" s="14">
        <v>516520.98</v>
      </c>
      <c r="CA12" s="12">
        <v>1869883.95</v>
      </c>
      <c r="CB12" s="12">
        <v>1435715.07</v>
      </c>
      <c r="CC12" s="13">
        <v>10030736.26</v>
      </c>
      <c r="CD12" s="13">
        <v>5156026.63</v>
      </c>
      <c r="CE12" s="16">
        <f t="shared" si="0"/>
        <v>2.0434768843179612</v>
      </c>
      <c r="CF12" s="16">
        <f t="shared" si="1"/>
        <v>2.1354676924932794</v>
      </c>
      <c r="CG12" s="17"/>
      <c r="CH12" s="18"/>
      <c r="CI12" s="41"/>
      <c r="CJ12" s="41"/>
      <c r="CK12" s="18"/>
      <c r="CL12" s="18"/>
      <c r="CM12" s="18"/>
    </row>
    <row r="13" spans="1:91" x14ac:dyDescent="0.25">
      <c r="A13" s="12">
        <v>4</v>
      </c>
      <c r="B13" s="11">
        <v>44903</v>
      </c>
      <c r="C13" s="12">
        <v>1584564.12</v>
      </c>
      <c r="D13" s="12">
        <v>940474.94</v>
      </c>
      <c r="E13" s="12">
        <v>1054065.6000000001</v>
      </c>
      <c r="F13" s="12"/>
      <c r="G13" s="12">
        <v>3884788.17</v>
      </c>
      <c r="H13" s="12">
        <v>692645.85</v>
      </c>
      <c r="I13" s="12">
        <v>0</v>
      </c>
      <c r="J13" s="12"/>
      <c r="K13" s="12">
        <v>6000000</v>
      </c>
      <c r="L13" s="12"/>
      <c r="M13" s="12">
        <v>0</v>
      </c>
      <c r="N13" s="12"/>
      <c r="O13" s="12">
        <v>5119604</v>
      </c>
      <c r="P13" s="12">
        <v>5119604</v>
      </c>
      <c r="Q13" s="12">
        <v>0</v>
      </c>
      <c r="R13" s="12">
        <v>0</v>
      </c>
      <c r="S13" s="12">
        <v>4865914.97</v>
      </c>
      <c r="T13" s="12">
        <v>4865914.97</v>
      </c>
      <c r="U13" s="12">
        <v>1484245.47</v>
      </c>
      <c r="V13" s="12"/>
      <c r="W13" s="12">
        <v>21024691.399999999</v>
      </c>
      <c r="X13" s="12">
        <v>11618639.76</v>
      </c>
      <c r="Y13" s="12">
        <v>1670704.49</v>
      </c>
      <c r="Z13" s="12">
        <v>986900.85</v>
      </c>
      <c r="AA13" s="12">
        <v>6316578.04</v>
      </c>
      <c r="AB13" s="12">
        <v>3279889.04</v>
      </c>
      <c r="AC13" s="12">
        <v>1787999.02</v>
      </c>
      <c r="AD13" s="12">
        <v>1783481.76</v>
      </c>
      <c r="AE13" s="12">
        <v>340.97</v>
      </c>
      <c r="AF13" s="12">
        <v>0</v>
      </c>
      <c r="AG13" s="12">
        <v>1342463.59</v>
      </c>
      <c r="AH13" s="12">
        <v>170009.44</v>
      </c>
      <c r="AI13" s="12">
        <v>0</v>
      </c>
      <c r="AJ13" s="12">
        <v>0</v>
      </c>
      <c r="AK13" s="12">
        <v>0</v>
      </c>
      <c r="AL13" s="12">
        <v>0</v>
      </c>
      <c r="AM13" s="12">
        <v>253548.21</v>
      </c>
      <c r="AN13" s="12">
        <v>0</v>
      </c>
      <c r="AO13" s="12">
        <v>0</v>
      </c>
      <c r="AP13" s="12">
        <v>0</v>
      </c>
      <c r="AQ13" s="12">
        <v>475.19</v>
      </c>
      <c r="AR13" s="12">
        <v>0</v>
      </c>
      <c r="AS13" s="12">
        <v>192.59</v>
      </c>
      <c r="AT13" s="12">
        <v>117.92</v>
      </c>
      <c r="AU13" s="12">
        <v>69294.75</v>
      </c>
      <c r="AV13" s="12">
        <v>47923.88</v>
      </c>
      <c r="AW13" s="12">
        <v>161348.18</v>
      </c>
      <c r="AX13" s="12">
        <v>161335.6</v>
      </c>
      <c r="AY13" s="14">
        <v>324047.87</v>
      </c>
      <c r="AZ13" s="14">
        <v>263954.19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11926992.9</v>
      </c>
      <c r="BH13" s="12">
        <v>6693612.6799999997</v>
      </c>
      <c r="BI13" s="14">
        <v>33995.82</v>
      </c>
      <c r="BJ13" s="14">
        <v>7.9</v>
      </c>
      <c r="BK13" s="14">
        <v>223864.71</v>
      </c>
      <c r="BL13" s="14">
        <v>40338.519999999997</v>
      </c>
      <c r="BM13" s="14">
        <v>0</v>
      </c>
      <c r="BN13" s="14">
        <v>0</v>
      </c>
      <c r="BO13" s="14">
        <v>0</v>
      </c>
      <c r="BP13" s="14">
        <v>0</v>
      </c>
      <c r="BQ13" s="14">
        <v>709885.07</v>
      </c>
      <c r="BR13" s="14">
        <v>694129.68</v>
      </c>
      <c r="BS13" s="14">
        <v>21580.76</v>
      </c>
      <c r="BT13" s="14">
        <v>21580.76</v>
      </c>
      <c r="BU13" s="14">
        <v>0</v>
      </c>
      <c r="BV13" s="14">
        <v>0</v>
      </c>
      <c r="BW13" s="14">
        <v>162140.69</v>
      </c>
      <c r="BX13" s="14">
        <v>161731.85999999999</v>
      </c>
      <c r="BY13" s="14">
        <v>300463.5</v>
      </c>
      <c r="BZ13" s="14">
        <v>137226.23000000001</v>
      </c>
      <c r="CA13" s="12">
        <v>1451930.54</v>
      </c>
      <c r="CB13" s="12">
        <v>1055014.94</v>
      </c>
      <c r="CC13" s="13">
        <v>10475062.35</v>
      </c>
      <c r="CD13" s="13">
        <v>5638597.7400000002</v>
      </c>
      <c r="CE13" s="16">
        <f t="shared" si="0"/>
        <v>2.0071184970082778</v>
      </c>
      <c r="CF13" s="16">
        <f t="shared" si="1"/>
        <v>2.0605548215610074</v>
      </c>
      <c r="CG13" s="17"/>
      <c r="CH13" s="18"/>
      <c r="CI13" s="41"/>
      <c r="CJ13" s="41"/>
      <c r="CK13" s="18"/>
      <c r="CL13" s="18"/>
      <c r="CM13" s="18"/>
    </row>
    <row r="14" spans="1:91" x14ac:dyDescent="0.25">
      <c r="A14" s="12">
        <v>5</v>
      </c>
      <c r="B14" s="11">
        <v>44904</v>
      </c>
      <c r="C14" s="12">
        <v>1262401.07</v>
      </c>
      <c r="D14" s="12">
        <v>656527.4</v>
      </c>
      <c r="E14" s="12">
        <v>3603103.35</v>
      </c>
      <c r="F14" s="12"/>
      <c r="G14" s="12">
        <v>3885657.71</v>
      </c>
      <c r="H14" s="12">
        <v>692645.85</v>
      </c>
      <c r="I14" s="12">
        <v>0</v>
      </c>
      <c r="J14" s="12"/>
      <c r="K14" s="12">
        <v>3500000</v>
      </c>
      <c r="L14" s="12"/>
      <c r="M14" s="12">
        <v>0</v>
      </c>
      <c r="N14" s="12"/>
      <c r="O14" s="12">
        <v>5119604</v>
      </c>
      <c r="P14" s="12">
        <v>5119604</v>
      </c>
      <c r="Q14" s="12">
        <v>0</v>
      </c>
      <c r="R14" s="12">
        <v>0</v>
      </c>
      <c r="S14" s="12">
        <v>5376454.7000000002</v>
      </c>
      <c r="T14" s="12">
        <v>5376454.7000000002</v>
      </c>
      <c r="U14" s="12">
        <v>1484245.47</v>
      </c>
      <c r="V14" s="12"/>
      <c r="W14" s="12">
        <v>21262975.370000001</v>
      </c>
      <c r="X14" s="12">
        <v>11845231.949999999</v>
      </c>
      <c r="Y14" s="12">
        <v>1683133.9</v>
      </c>
      <c r="Z14" s="12">
        <v>987802.61</v>
      </c>
      <c r="AA14" s="12">
        <v>6481752.8700000001</v>
      </c>
      <c r="AB14" s="12">
        <v>3471028.09</v>
      </c>
      <c r="AC14" s="12">
        <v>1762329</v>
      </c>
      <c r="AD14" s="12">
        <v>1757839.31</v>
      </c>
      <c r="AE14" s="12">
        <v>4291.6000000000004</v>
      </c>
      <c r="AF14" s="12">
        <v>0</v>
      </c>
      <c r="AG14" s="12">
        <v>1333194.72</v>
      </c>
      <c r="AH14" s="12">
        <v>170987.06</v>
      </c>
      <c r="AI14" s="12">
        <v>0</v>
      </c>
      <c r="AJ14" s="12">
        <v>0</v>
      </c>
      <c r="AK14" s="12">
        <v>0</v>
      </c>
      <c r="AL14" s="12">
        <v>0</v>
      </c>
      <c r="AM14" s="12">
        <v>253548.21</v>
      </c>
      <c r="AN14" s="12">
        <v>0</v>
      </c>
      <c r="AO14" s="12">
        <v>0</v>
      </c>
      <c r="AP14" s="12">
        <v>0</v>
      </c>
      <c r="AQ14" s="12">
        <v>475.19</v>
      </c>
      <c r="AR14" s="12">
        <v>0</v>
      </c>
      <c r="AS14" s="12">
        <v>192.69</v>
      </c>
      <c r="AT14" s="12">
        <v>118.02</v>
      </c>
      <c r="AU14" s="12">
        <v>70345.740000000005</v>
      </c>
      <c r="AV14" s="12">
        <v>47923.99</v>
      </c>
      <c r="AW14" s="12">
        <v>154816.22</v>
      </c>
      <c r="AX14" s="12">
        <v>154759.67000000001</v>
      </c>
      <c r="AY14" s="14">
        <v>119227.77</v>
      </c>
      <c r="AZ14" s="14">
        <v>33876.97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11863307.92</v>
      </c>
      <c r="BH14" s="12">
        <v>6624335.7199999997</v>
      </c>
      <c r="BI14" s="14">
        <v>31676.1</v>
      </c>
      <c r="BJ14" s="14">
        <v>7.9</v>
      </c>
      <c r="BK14" s="14">
        <v>211702.73</v>
      </c>
      <c r="BL14" s="14">
        <v>39701.75</v>
      </c>
      <c r="BM14" s="14">
        <v>0</v>
      </c>
      <c r="BN14" s="14">
        <v>0</v>
      </c>
      <c r="BO14" s="14">
        <v>0</v>
      </c>
      <c r="BP14" s="14">
        <v>0</v>
      </c>
      <c r="BQ14" s="14">
        <v>719955.97</v>
      </c>
      <c r="BR14" s="14">
        <v>703575.85</v>
      </c>
      <c r="BS14" s="14">
        <v>21580.76</v>
      </c>
      <c r="BT14" s="14">
        <v>21580.76</v>
      </c>
      <c r="BU14" s="14">
        <v>0</v>
      </c>
      <c r="BV14" s="14">
        <v>0</v>
      </c>
      <c r="BW14" s="14">
        <v>155507.17000000001</v>
      </c>
      <c r="BX14" s="14">
        <v>155105.15</v>
      </c>
      <c r="BY14" s="14">
        <v>321942.3</v>
      </c>
      <c r="BZ14" s="14">
        <v>133663.85</v>
      </c>
      <c r="CA14" s="12">
        <v>1462365.03</v>
      </c>
      <c r="CB14" s="12">
        <v>1053635.25</v>
      </c>
      <c r="CC14" s="13">
        <v>10400942.890000001</v>
      </c>
      <c r="CD14" s="13">
        <v>5570700.4699999997</v>
      </c>
      <c r="CE14" s="16">
        <f t="shared" si="0"/>
        <v>2.0443315182937227</v>
      </c>
      <c r="CF14" s="16">
        <f t="shared" si="1"/>
        <v>2.1263451542207941</v>
      </c>
      <c r="CG14" s="17"/>
      <c r="CH14" s="18"/>
      <c r="CI14" s="41"/>
      <c r="CJ14" s="41"/>
      <c r="CK14" s="18"/>
      <c r="CL14" s="18"/>
      <c r="CM14" s="18"/>
    </row>
    <row r="15" spans="1:91" x14ac:dyDescent="0.25">
      <c r="A15" s="12">
        <v>6</v>
      </c>
      <c r="B15" s="11">
        <v>44907</v>
      </c>
      <c r="C15" s="12">
        <v>1189199.46</v>
      </c>
      <c r="D15" s="12">
        <v>559860.01</v>
      </c>
      <c r="E15" s="12">
        <v>3556869.78</v>
      </c>
      <c r="F15" s="12"/>
      <c r="G15" s="12">
        <v>3886505.89</v>
      </c>
      <c r="H15" s="12">
        <v>692645.85</v>
      </c>
      <c r="I15" s="12">
        <v>0</v>
      </c>
      <c r="J15" s="12"/>
      <c r="K15" s="12">
        <v>3800000</v>
      </c>
      <c r="L15" s="12"/>
      <c r="M15" s="12">
        <v>0</v>
      </c>
      <c r="N15" s="12"/>
      <c r="O15" s="12">
        <v>5119604</v>
      </c>
      <c r="P15" s="12">
        <v>5119604</v>
      </c>
      <c r="Q15" s="12">
        <v>0</v>
      </c>
      <c r="R15" s="12">
        <v>0</v>
      </c>
      <c r="S15" s="12">
        <v>4643159.5599999996</v>
      </c>
      <c r="T15" s="12">
        <v>4643159.5599999996</v>
      </c>
      <c r="U15" s="12">
        <v>1505969.09</v>
      </c>
      <c r="V15" s="12"/>
      <c r="W15" s="12">
        <v>20689369.600000001</v>
      </c>
      <c r="X15" s="12">
        <v>11015269.42</v>
      </c>
      <c r="Y15" s="12">
        <v>1754540.15</v>
      </c>
      <c r="Z15" s="12">
        <v>989105.26</v>
      </c>
      <c r="AA15" s="12">
        <v>6274023.54</v>
      </c>
      <c r="AB15" s="12">
        <v>3272319.53</v>
      </c>
      <c r="AC15" s="12">
        <v>1430143.16</v>
      </c>
      <c r="AD15" s="12">
        <v>1425545.44</v>
      </c>
      <c r="AE15" s="12">
        <v>2.8</v>
      </c>
      <c r="AF15" s="12">
        <v>0</v>
      </c>
      <c r="AG15" s="12">
        <v>1356453.3</v>
      </c>
      <c r="AH15" s="12">
        <v>171582.1</v>
      </c>
      <c r="AI15" s="12">
        <v>0</v>
      </c>
      <c r="AJ15" s="12">
        <v>0</v>
      </c>
      <c r="AK15" s="12">
        <v>0</v>
      </c>
      <c r="AL15" s="12">
        <v>0</v>
      </c>
      <c r="AM15" s="12">
        <v>253548.21</v>
      </c>
      <c r="AN15" s="12">
        <v>0</v>
      </c>
      <c r="AO15" s="12">
        <v>0</v>
      </c>
      <c r="AP15" s="12">
        <v>0</v>
      </c>
      <c r="AQ15" s="12">
        <v>475.19</v>
      </c>
      <c r="AR15" s="12">
        <v>0</v>
      </c>
      <c r="AS15" s="12">
        <v>192.93</v>
      </c>
      <c r="AT15" s="12">
        <v>118.25</v>
      </c>
      <c r="AU15" s="12">
        <v>67769.649999999994</v>
      </c>
      <c r="AV15" s="12">
        <v>47904.55</v>
      </c>
      <c r="AW15" s="12">
        <v>176211.99</v>
      </c>
      <c r="AX15" s="12">
        <v>175952.92</v>
      </c>
      <c r="AY15" s="14">
        <v>94079.83</v>
      </c>
      <c r="AZ15" s="14">
        <v>19871.099999999999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11407440.76</v>
      </c>
      <c r="BH15" s="12">
        <v>6102399.1399999997</v>
      </c>
      <c r="BI15" s="14">
        <v>33741.660000000003</v>
      </c>
      <c r="BJ15" s="14">
        <v>7.92</v>
      </c>
      <c r="BK15" s="14">
        <v>208576.69</v>
      </c>
      <c r="BL15" s="14">
        <v>39810.980000000003</v>
      </c>
      <c r="BM15" s="14">
        <v>0</v>
      </c>
      <c r="BN15" s="14">
        <v>0</v>
      </c>
      <c r="BO15" s="14">
        <v>0</v>
      </c>
      <c r="BP15" s="14">
        <v>0</v>
      </c>
      <c r="BQ15" s="14">
        <v>815606.35</v>
      </c>
      <c r="BR15" s="14">
        <v>694472.62</v>
      </c>
      <c r="BS15" s="14">
        <v>21580.76</v>
      </c>
      <c r="BT15" s="14">
        <v>21580.76</v>
      </c>
      <c r="BU15" s="14">
        <v>0</v>
      </c>
      <c r="BV15" s="14">
        <v>0</v>
      </c>
      <c r="BW15" s="14">
        <v>176090.08</v>
      </c>
      <c r="BX15" s="14">
        <v>175891.96</v>
      </c>
      <c r="BY15" s="14">
        <v>328094.59999999998</v>
      </c>
      <c r="BZ15" s="14">
        <v>137245.82999999999</v>
      </c>
      <c r="CA15" s="12">
        <v>1583690.14</v>
      </c>
      <c r="CB15" s="12">
        <v>1069010.06</v>
      </c>
      <c r="CC15" s="13">
        <v>9823750.6199999992</v>
      </c>
      <c r="CD15" s="13">
        <v>5033389.07</v>
      </c>
      <c r="CE15" s="16">
        <f t="shared" si="0"/>
        <v>2.1060560676162607</v>
      </c>
      <c r="CF15" s="16">
        <f t="shared" si="1"/>
        <v>2.1884398894679524</v>
      </c>
      <c r="CG15" s="17"/>
      <c r="CH15" s="18"/>
      <c r="CI15" s="41"/>
      <c r="CJ15" s="41"/>
      <c r="CK15" s="18"/>
      <c r="CL15" s="18"/>
      <c r="CM15" s="18"/>
    </row>
    <row r="16" spans="1:91" x14ac:dyDescent="0.25">
      <c r="A16" s="12">
        <v>7</v>
      </c>
      <c r="B16" s="11">
        <v>44908</v>
      </c>
      <c r="C16" s="12">
        <v>1163429.2</v>
      </c>
      <c r="D16" s="12">
        <v>537536.74</v>
      </c>
      <c r="E16" s="12">
        <v>1498720.6</v>
      </c>
      <c r="F16" s="12"/>
      <c r="G16" s="12">
        <v>3889074.42</v>
      </c>
      <c r="H16" s="12">
        <v>692645.85</v>
      </c>
      <c r="I16" s="12">
        <v>0</v>
      </c>
      <c r="J16" s="12"/>
      <c r="K16" s="12">
        <v>6000000</v>
      </c>
      <c r="L16" s="12"/>
      <c r="M16" s="12">
        <v>0</v>
      </c>
      <c r="N16" s="12"/>
      <c r="O16" s="12">
        <v>5119604</v>
      </c>
      <c r="P16" s="12">
        <v>5119604</v>
      </c>
      <c r="Q16" s="12">
        <v>0</v>
      </c>
      <c r="R16" s="12">
        <v>0</v>
      </c>
      <c r="S16" s="12">
        <v>5165510</v>
      </c>
      <c r="T16" s="12">
        <v>5165510</v>
      </c>
      <c r="U16" s="12">
        <v>1505969.09</v>
      </c>
      <c r="V16" s="12"/>
      <c r="W16" s="12">
        <v>21330369.129999999</v>
      </c>
      <c r="X16" s="12">
        <v>11515296.59</v>
      </c>
      <c r="Y16" s="12">
        <v>1759683.36</v>
      </c>
      <c r="Z16" s="12">
        <v>991988.31</v>
      </c>
      <c r="AA16" s="12">
        <v>6327577.8099999996</v>
      </c>
      <c r="AB16" s="12">
        <v>3276361.03</v>
      </c>
      <c r="AC16" s="12">
        <v>2385777.65</v>
      </c>
      <c r="AD16" s="12">
        <v>2381206.83</v>
      </c>
      <c r="AE16" s="12">
        <v>397.51</v>
      </c>
      <c r="AF16" s="12">
        <v>0</v>
      </c>
      <c r="AG16" s="12">
        <v>1335705.69</v>
      </c>
      <c r="AH16" s="12">
        <v>162933.74</v>
      </c>
      <c r="AI16" s="12">
        <v>0</v>
      </c>
      <c r="AJ16" s="12">
        <v>0</v>
      </c>
      <c r="AK16" s="12">
        <v>0</v>
      </c>
      <c r="AL16" s="12">
        <v>0</v>
      </c>
      <c r="AM16" s="12">
        <v>253548.21</v>
      </c>
      <c r="AN16" s="12">
        <v>0</v>
      </c>
      <c r="AO16" s="12">
        <v>0</v>
      </c>
      <c r="AP16" s="12">
        <v>0</v>
      </c>
      <c r="AQ16" s="12">
        <v>475.19</v>
      </c>
      <c r="AR16" s="12">
        <v>0</v>
      </c>
      <c r="AS16" s="12">
        <v>193.11</v>
      </c>
      <c r="AT16" s="12">
        <v>118.44</v>
      </c>
      <c r="AU16" s="12">
        <v>71324.95</v>
      </c>
      <c r="AV16" s="12">
        <v>47904.71</v>
      </c>
      <c r="AW16" s="12">
        <v>261157.05</v>
      </c>
      <c r="AX16" s="12">
        <v>261095.18</v>
      </c>
      <c r="AY16" s="14">
        <v>86649.67</v>
      </c>
      <c r="AZ16" s="14">
        <v>22816.82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12482490.210000001</v>
      </c>
      <c r="BH16" s="12">
        <v>7144425.0499999998</v>
      </c>
      <c r="BI16" s="14">
        <v>31071.84</v>
      </c>
      <c r="BJ16" s="14">
        <v>5.94</v>
      </c>
      <c r="BK16" s="14">
        <v>192208.54</v>
      </c>
      <c r="BL16" s="14">
        <v>40443.9</v>
      </c>
      <c r="BM16" s="14">
        <v>0</v>
      </c>
      <c r="BN16" s="14">
        <v>0</v>
      </c>
      <c r="BO16" s="14">
        <v>0</v>
      </c>
      <c r="BP16" s="14">
        <v>0</v>
      </c>
      <c r="BQ16" s="14">
        <v>761521.32</v>
      </c>
      <c r="BR16" s="14">
        <v>748521.17</v>
      </c>
      <c r="BS16" s="14">
        <v>21580.76</v>
      </c>
      <c r="BT16" s="14">
        <v>21580.76</v>
      </c>
      <c r="BU16" s="14">
        <v>0</v>
      </c>
      <c r="BV16" s="14">
        <v>0</v>
      </c>
      <c r="BW16" s="14">
        <v>261208.53</v>
      </c>
      <c r="BX16" s="14">
        <v>261120.92</v>
      </c>
      <c r="BY16" s="14">
        <v>863741.79</v>
      </c>
      <c r="BZ16" s="14">
        <v>536041.14</v>
      </c>
      <c r="CA16" s="12">
        <v>2131332.7799999998</v>
      </c>
      <c r="CB16" s="12">
        <v>1607713.82</v>
      </c>
      <c r="CC16" s="13">
        <v>10351157.43</v>
      </c>
      <c r="CD16" s="13">
        <v>5536711.2300000004</v>
      </c>
      <c r="CE16" s="16">
        <f t="shared" si="0"/>
        <v>2.0606747867808246</v>
      </c>
      <c r="CF16" s="16">
        <f t="shared" si="1"/>
        <v>2.0798080505997421</v>
      </c>
      <c r="CG16" s="17"/>
      <c r="CH16" s="18"/>
      <c r="CI16" s="41"/>
      <c r="CJ16" s="41"/>
      <c r="CK16" s="18"/>
      <c r="CL16" s="18"/>
      <c r="CM16" s="18"/>
    </row>
    <row r="17" spans="1:91" x14ac:dyDescent="0.25">
      <c r="A17" s="12">
        <v>8</v>
      </c>
      <c r="B17" s="11">
        <v>44909</v>
      </c>
      <c r="C17" s="12">
        <v>1125552.46</v>
      </c>
      <c r="D17" s="12">
        <v>516699.5</v>
      </c>
      <c r="E17" s="12">
        <v>1067163.55</v>
      </c>
      <c r="F17" s="12"/>
      <c r="G17" s="12">
        <v>3886143.96</v>
      </c>
      <c r="H17" s="12">
        <v>692645.85</v>
      </c>
      <c r="I17" s="12">
        <v>0</v>
      </c>
      <c r="J17" s="12"/>
      <c r="K17" s="12">
        <v>6500000</v>
      </c>
      <c r="L17" s="12"/>
      <c r="M17" s="12">
        <v>0</v>
      </c>
      <c r="N17" s="12"/>
      <c r="O17" s="12">
        <v>5119604</v>
      </c>
      <c r="P17" s="12">
        <v>5119604</v>
      </c>
      <c r="Q17" s="12">
        <v>0</v>
      </c>
      <c r="R17" s="12">
        <v>0</v>
      </c>
      <c r="S17" s="12">
        <v>5336287.2699999996</v>
      </c>
      <c r="T17" s="12">
        <v>5336287.2699999996</v>
      </c>
      <c r="U17" s="12">
        <v>1505969.09</v>
      </c>
      <c r="V17" s="12"/>
      <c r="W17" s="12">
        <v>21528782.140000001</v>
      </c>
      <c r="X17" s="12">
        <v>11665236.619999999</v>
      </c>
      <c r="Y17" s="12">
        <v>1737438.58</v>
      </c>
      <c r="Z17" s="12">
        <v>993676.84</v>
      </c>
      <c r="AA17" s="12">
        <v>6336262.5</v>
      </c>
      <c r="AB17" s="12">
        <v>3261475.73</v>
      </c>
      <c r="AC17" s="12">
        <v>2466024.4500000002</v>
      </c>
      <c r="AD17" s="12">
        <v>2461434.44</v>
      </c>
      <c r="AE17" s="12">
        <v>14.93</v>
      </c>
      <c r="AF17" s="12">
        <v>0</v>
      </c>
      <c r="AG17" s="12">
        <v>1290718.1399999999</v>
      </c>
      <c r="AH17" s="12">
        <v>167939.82</v>
      </c>
      <c r="AI17" s="12">
        <v>0</v>
      </c>
      <c r="AJ17" s="12">
        <v>0</v>
      </c>
      <c r="AK17" s="12">
        <v>0</v>
      </c>
      <c r="AL17" s="12">
        <v>0</v>
      </c>
      <c r="AM17" s="12">
        <v>253548.21</v>
      </c>
      <c r="AN17" s="12">
        <v>0</v>
      </c>
      <c r="AO17" s="12">
        <v>0</v>
      </c>
      <c r="AP17" s="12">
        <v>0</v>
      </c>
      <c r="AQ17" s="12">
        <v>475.19</v>
      </c>
      <c r="AR17" s="12">
        <v>0</v>
      </c>
      <c r="AS17" s="12">
        <v>193.12</v>
      </c>
      <c r="AT17" s="12">
        <v>118.44</v>
      </c>
      <c r="AU17" s="12">
        <v>60192.53</v>
      </c>
      <c r="AV17" s="12">
        <v>47928.08</v>
      </c>
      <c r="AW17" s="12">
        <v>398713.41</v>
      </c>
      <c r="AX17" s="12">
        <v>398642.44</v>
      </c>
      <c r="AY17" s="14">
        <v>162513.09</v>
      </c>
      <c r="AZ17" s="14">
        <v>99287.23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12706094.16</v>
      </c>
      <c r="BH17" s="12">
        <v>7430503.0099999998</v>
      </c>
      <c r="BI17" s="14">
        <v>30532.41</v>
      </c>
      <c r="BJ17" s="14">
        <v>5.94</v>
      </c>
      <c r="BK17" s="14">
        <v>191107.99</v>
      </c>
      <c r="BL17" s="14">
        <v>41601.11</v>
      </c>
      <c r="BM17" s="14">
        <v>0</v>
      </c>
      <c r="BN17" s="14">
        <v>0</v>
      </c>
      <c r="BO17" s="14">
        <v>0</v>
      </c>
      <c r="BP17" s="14">
        <v>0</v>
      </c>
      <c r="BQ17" s="14">
        <v>753165.31</v>
      </c>
      <c r="BR17" s="14">
        <v>739515.71</v>
      </c>
      <c r="BS17" s="14">
        <v>21580.76</v>
      </c>
      <c r="BT17" s="14">
        <v>21580.76</v>
      </c>
      <c r="BU17" s="14">
        <v>0</v>
      </c>
      <c r="BV17" s="14">
        <v>0</v>
      </c>
      <c r="BW17" s="14">
        <v>399446.12</v>
      </c>
      <c r="BX17" s="14">
        <v>399008.79</v>
      </c>
      <c r="BY17" s="14">
        <v>747150.3</v>
      </c>
      <c r="BZ17" s="14">
        <v>512809.12</v>
      </c>
      <c r="CA17" s="12">
        <v>2142982.89</v>
      </c>
      <c r="CB17" s="12">
        <v>1714521.41</v>
      </c>
      <c r="CC17" s="13">
        <v>10563111.27</v>
      </c>
      <c r="CD17" s="13">
        <v>5715981.5999999996</v>
      </c>
      <c r="CE17" s="16">
        <f t="shared" si="0"/>
        <v>2.0381099459913199</v>
      </c>
      <c r="CF17" s="16">
        <f t="shared" si="1"/>
        <v>2.0408107366895654</v>
      </c>
      <c r="CG17" s="17"/>
      <c r="CH17" s="18"/>
      <c r="CI17" s="41"/>
      <c r="CJ17" s="41"/>
      <c r="CK17" s="18"/>
      <c r="CL17" s="18"/>
      <c r="CM17" s="18"/>
    </row>
    <row r="18" spans="1:91" x14ac:dyDescent="0.25">
      <c r="A18" s="12">
        <v>9</v>
      </c>
      <c r="B18" s="11">
        <v>44910</v>
      </c>
      <c r="C18" s="12">
        <v>1481980.75</v>
      </c>
      <c r="D18" s="12">
        <v>848283.82</v>
      </c>
      <c r="E18" s="12">
        <v>468111.09</v>
      </c>
      <c r="F18" s="12"/>
      <c r="G18" s="12">
        <v>3886997.19</v>
      </c>
      <c r="H18" s="12">
        <v>692645.85</v>
      </c>
      <c r="I18" s="12">
        <v>0</v>
      </c>
      <c r="J18" s="12"/>
      <c r="K18" s="12">
        <v>7000000</v>
      </c>
      <c r="L18" s="12"/>
      <c r="M18" s="12">
        <v>0</v>
      </c>
      <c r="N18" s="12"/>
      <c r="O18" s="12">
        <v>5119604</v>
      </c>
      <c r="P18" s="12">
        <v>5119604</v>
      </c>
      <c r="Q18" s="12">
        <v>0</v>
      </c>
      <c r="R18" s="12">
        <v>0</v>
      </c>
      <c r="S18" s="12">
        <v>5347572.3499999996</v>
      </c>
      <c r="T18" s="12">
        <v>5347572.3499999996</v>
      </c>
      <c r="U18" s="12">
        <v>1505969.09</v>
      </c>
      <c r="V18" s="12"/>
      <c r="W18" s="12">
        <v>21798296.289999999</v>
      </c>
      <c r="X18" s="12">
        <v>12008106.029999999</v>
      </c>
      <c r="Y18" s="12">
        <v>1723786.91</v>
      </c>
      <c r="Z18" s="12">
        <v>992509.88</v>
      </c>
      <c r="AA18" s="12">
        <v>6283051.8600000003</v>
      </c>
      <c r="AB18" s="12">
        <v>3249246.48</v>
      </c>
      <c r="AC18" s="12">
        <v>2430077.8199999998</v>
      </c>
      <c r="AD18" s="12">
        <v>2425517.88</v>
      </c>
      <c r="AE18" s="12">
        <v>23.57</v>
      </c>
      <c r="AF18" s="12">
        <v>0</v>
      </c>
      <c r="AG18" s="12">
        <v>1350298.26</v>
      </c>
      <c r="AH18" s="12">
        <v>167354.13</v>
      </c>
      <c r="AI18" s="12">
        <v>0</v>
      </c>
      <c r="AJ18" s="12">
        <v>0</v>
      </c>
      <c r="AK18" s="12">
        <v>0</v>
      </c>
      <c r="AL18" s="12">
        <v>0</v>
      </c>
      <c r="AM18" s="12">
        <v>253548.21</v>
      </c>
      <c r="AN18" s="12">
        <v>0</v>
      </c>
      <c r="AO18" s="12">
        <v>0</v>
      </c>
      <c r="AP18" s="12">
        <v>0</v>
      </c>
      <c r="AQ18" s="12">
        <v>475.19</v>
      </c>
      <c r="AR18" s="12">
        <v>0</v>
      </c>
      <c r="AS18" s="12">
        <v>192.94</v>
      </c>
      <c r="AT18" s="12">
        <v>118.27</v>
      </c>
      <c r="AU18" s="12">
        <v>73678.100000000006</v>
      </c>
      <c r="AV18" s="12">
        <v>47914.7</v>
      </c>
      <c r="AW18" s="12">
        <v>279670.71000000002</v>
      </c>
      <c r="AX18" s="12">
        <v>279012.05</v>
      </c>
      <c r="AY18" s="14">
        <v>229613.33</v>
      </c>
      <c r="AZ18" s="14">
        <v>165357.1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12624416.890000001</v>
      </c>
      <c r="BH18" s="12">
        <v>7327030.4800000004</v>
      </c>
      <c r="BI18" s="14">
        <v>30668.639999999999</v>
      </c>
      <c r="BJ18" s="14">
        <v>6.61</v>
      </c>
      <c r="BK18" s="14">
        <v>192880.55</v>
      </c>
      <c r="BL18" s="14">
        <v>43810.21</v>
      </c>
      <c r="BM18" s="14">
        <v>0</v>
      </c>
      <c r="BN18" s="14">
        <v>0</v>
      </c>
      <c r="BO18" s="14">
        <v>0</v>
      </c>
      <c r="BP18" s="14">
        <v>0</v>
      </c>
      <c r="BQ18" s="14">
        <v>751719.95</v>
      </c>
      <c r="BR18" s="14">
        <v>739746.02</v>
      </c>
      <c r="BS18" s="14">
        <v>21580.76</v>
      </c>
      <c r="BT18" s="14">
        <v>21580.76</v>
      </c>
      <c r="BU18" s="14">
        <v>0</v>
      </c>
      <c r="BV18" s="14">
        <v>0</v>
      </c>
      <c r="BW18" s="14">
        <v>279140.19</v>
      </c>
      <c r="BX18" s="14">
        <v>278746.78999999998</v>
      </c>
      <c r="BY18" s="14">
        <v>332090.46999999997</v>
      </c>
      <c r="BZ18" s="14">
        <v>138001.57</v>
      </c>
      <c r="CA18" s="12">
        <v>1608080.56</v>
      </c>
      <c r="CB18" s="12">
        <v>1221891.96</v>
      </c>
      <c r="CC18" s="13">
        <v>11016336.33</v>
      </c>
      <c r="CD18" s="13">
        <v>6105138.5300000003</v>
      </c>
      <c r="CE18" s="16">
        <f t="shared" si="0"/>
        <v>1.9787246537343144</v>
      </c>
      <c r="CF18" s="16">
        <f t="shared" si="1"/>
        <v>1.9668851035883044</v>
      </c>
      <c r="CG18" s="17"/>
      <c r="CH18" s="18"/>
      <c r="CI18" s="41"/>
      <c r="CJ18" s="41"/>
      <c r="CK18" s="18"/>
      <c r="CL18" s="18"/>
      <c r="CM18" s="18"/>
    </row>
    <row r="19" spans="1:91" x14ac:dyDescent="0.25">
      <c r="A19" s="12">
        <v>10</v>
      </c>
      <c r="B19" s="11">
        <v>44911</v>
      </c>
      <c r="C19" s="12">
        <v>1299677.95</v>
      </c>
      <c r="D19" s="12">
        <v>685450.44</v>
      </c>
      <c r="E19" s="12">
        <v>852992.94</v>
      </c>
      <c r="F19" s="12"/>
      <c r="G19" s="12">
        <v>3887850.93</v>
      </c>
      <c r="H19" s="12">
        <v>692645.85</v>
      </c>
      <c r="I19" s="12">
        <v>0</v>
      </c>
      <c r="J19" s="12"/>
      <c r="K19" s="12">
        <v>7000000</v>
      </c>
      <c r="L19" s="12"/>
      <c r="M19" s="12">
        <v>0</v>
      </c>
      <c r="N19" s="12"/>
      <c r="O19" s="12">
        <v>5119604</v>
      </c>
      <c r="P19" s="12">
        <v>5119604</v>
      </c>
      <c r="Q19" s="12">
        <v>0</v>
      </c>
      <c r="R19" s="12">
        <v>0</v>
      </c>
      <c r="S19" s="12">
        <v>4606347.0599999996</v>
      </c>
      <c r="T19" s="12">
        <v>4606347.0599999996</v>
      </c>
      <c r="U19" s="12">
        <v>1505969.09</v>
      </c>
      <c r="V19" s="12"/>
      <c r="W19" s="12">
        <v>21260503.789999999</v>
      </c>
      <c r="X19" s="12">
        <v>11104047.35</v>
      </c>
      <c r="Y19" s="12">
        <v>1735459.72</v>
      </c>
      <c r="Z19" s="12">
        <v>991751.3</v>
      </c>
      <c r="AA19" s="12">
        <v>6391846.9400000004</v>
      </c>
      <c r="AB19" s="12">
        <v>3247940.07</v>
      </c>
      <c r="AC19" s="12">
        <v>1682692.73</v>
      </c>
      <c r="AD19" s="12">
        <v>1678162.56</v>
      </c>
      <c r="AE19" s="12">
        <v>3015.99</v>
      </c>
      <c r="AF19" s="12">
        <v>0</v>
      </c>
      <c r="AG19" s="12">
        <v>1324966.75</v>
      </c>
      <c r="AH19" s="12">
        <v>140780.79999999999</v>
      </c>
      <c r="AI19" s="12">
        <v>0</v>
      </c>
      <c r="AJ19" s="12">
        <v>0</v>
      </c>
      <c r="AK19" s="12">
        <v>0</v>
      </c>
      <c r="AL19" s="12">
        <v>0</v>
      </c>
      <c r="AM19" s="12">
        <v>253548.21</v>
      </c>
      <c r="AN19" s="12">
        <v>0</v>
      </c>
      <c r="AO19" s="12">
        <v>0</v>
      </c>
      <c r="AP19" s="12">
        <v>0</v>
      </c>
      <c r="AQ19" s="12">
        <v>475.19</v>
      </c>
      <c r="AR19" s="12">
        <v>0</v>
      </c>
      <c r="AS19" s="12">
        <v>194.36</v>
      </c>
      <c r="AT19" s="12">
        <v>119.69</v>
      </c>
      <c r="AU19" s="12">
        <v>77315.03</v>
      </c>
      <c r="AV19" s="12">
        <v>47902.77</v>
      </c>
      <c r="AW19" s="12">
        <v>125417.42</v>
      </c>
      <c r="AX19" s="12">
        <v>125362.93</v>
      </c>
      <c r="AY19" s="14">
        <v>123642.98</v>
      </c>
      <c r="AZ19" s="14">
        <v>32102.17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11718575.34</v>
      </c>
      <c r="BH19" s="12">
        <v>6264122.2800000003</v>
      </c>
      <c r="BI19" s="14">
        <v>29566.1</v>
      </c>
      <c r="BJ19" s="14">
        <v>6.56</v>
      </c>
      <c r="BK19" s="14">
        <v>190669.26</v>
      </c>
      <c r="BL19" s="14">
        <v>42741.69</v>
      </c>
      <c r="BM19" s="14">
        <v>0</v>
      </c>
      <c r="BN19" s="14">
        <v>0</v>
      </c>
      <c r="BO19" s="14">
        <v>0</v>
      </c>
      <c r="BP19" s="14">
        <v>0</v>
      </c>
      <c r="BQ19" s="14">
        <v>755953</v>
      </c>
      <c r="BR19" s="14">
        <v>744327.7</v>
      </c>
      <c r="BS19" s="14">
        <v>21580.76</v>
      </c>
      <c r="BT19" s="14">
        <v>21580.76</v>
      </c>
      <c r="BU19" s="14">
        <v>0</v>
      </c>
      <c r="BV19" s="14">
        <v>0</v>
      </c>
      <c r="BW19" s="14">
        <v>125571.29</v>
      </c>
      <c r="BX19" s="14">
        <v>125439.86</v>
      </c>
      <c r="BY19" s="14">
        <v>333140.90000000002</v>
      </c>
      <c r="BZ19" s="14">
        <v>135884.43</v>
      </c>
      <c r="CA19" s="12">
        <v>1456481.3</v>
      </c>
      <c r="CB19" s="12">
        <v>1069981</v>
      </c>
      <c r="CC19" s="13">
        <v>10262094.039999999</v>
      </c>
      <c r="CD19" s="13">
        <v>5194141.29</v>
      </c>
      <c r="CE19" s="16">
        <f t="shared" si="0"/>
        <v>2.071751019541427</v>
      </c>
      <c r="CF19" s="16">
        <f t="shared" si="1"/>
        <v>2.1378023295935407</v>
      </c>
      <c r="CG19" s="17"/>
      <c r="CH19" s="18"/>
      <c r="CI19" s="41"/>
      <c r="CJ19" s="41"/>
      <c r="CK19" s="18"/>
      <c r="CL19" s="18"/>
      <c r="CM19" s="18"/>
    </row>
    <row r="20" spans="1:91" x14ac:dyDescent="0.25">
      <c r="A20" s="12">
        <v>11</v>
      </c>
      <c r="B20" s="11">
        <v>44914</v>
      </c>
      <c r="C20" s="12">
        <v>1366729.69</v>
      </c>
      <c r="D20" s="12">
        <v>687019.31</v>
      </c>
      <c r="E20" s="12">
        <v>432371.91</v>
      </c>
      <c r="F20" s="12"/>
      <c r="G20" s="12">
        <v>3888710.65</v>
      </c>
      <c r="H20" s="12">
        <v>692645.85</v>
      </c>
      <c r="I20" s="12">
        <v>0</v>
      </c>
      <c r="J20" s="12"/>
      <c r="K20" s="12">
        <v>7000000</v>
      </c>
      <c r="L20" s="12"/>
      <c r="M20" s="12">
        <v>0</v>
      </c>
      <c r="N20" s="12"/>
      <c r="O20" s="12">
        <v>5119604</v>
      </c>
      <c r="P20" s="12">
        <v>5119604</v>
      </c>
      <c r="Q20" s="12">
        <v>0</v>
      </c>
      <c r="R20" s="12">
        <v>0</v>
      </c>
      <c r="S20" s="12">
        <v>4816285.5</v>
      </c>
      <c r="T20" s="12">
        <v>4816285.5</v>
      </c>
      <c r="U20" s="12">
        <v>1505969.09</v>
      </c>
      <c r="V20" s="12"/>
      <c r="W20" s="12">
        <v>21117732.649999999</v>
      </c>
      <c r="X20" s="12">
        <v>11315554.67</v>
      </c>
      <c r="Y20" s="12">
        <v>1748062.35</v>
      </c>
      <c r="Z20" s="12">
        <v>993556.96</v>
      </c>
      <c r="AA20" s="12">
        <v>6385066.0199999996</v>
      </c>
      <c r="AB20" s="12">
        <v>3326498.88</v>
      </c>
      <c r="AC20" s="12">
        <v>1662615.72</v>
      </c>
      <c r="AD20" s="12">
        <v>1658114.15</v>
      </c>
      <c r="AE20" s="12">
        <v>32.4</v>
      </c>
      <c r="AF20" s="12">
        <v>0</v>
      </c>
      <c r="AG20" s="12">
        <v>1336606.76</v>
      </c>
      <c r="AH20" s="12">
        <v>137792.14000000001</v>
      </c>
      <c r="AI20" s="12">
        <v>0</v>
      </c>
      <c r="AJ20" s="12">
        <v>0</v>
      </c>
      <c r="AK20" s="12">
        <v>0</v>
      </c>
      <c r="AL20" s="12">
        <v>0</v>
      </c>
      <c r="AM20" s="12">
        <v>253548.21</v>
      </c>
      <c r="AN20" s="12">
        <v>0</v>
      </c>
      <c r="AO20" s="12">
        <v>0</v>
      </c>
      <c r="AP20" s="12">
        <v>0</v>
      </c>
      <c r="AQ20" s="12">
        <v>475.19</v>
      </c>
      <c r="AR20" s="12">
        <v>0</v>
      </c>
      <c r="AS20" s="12">
        <v>1679.53</v>
      </c>
      <c r="AT20" s="12">
        <v>119.28</v>
      </c>
      <c r="AU20" s="12">
        <v>113615</v>
      </c>
      <c r="AV20" s="12">
        <v>76418.84</v>
      </c>
      <c r="AW20" s="12">
        <v>157783.85999999999</v>
      </c>
      <c r="AX20" s="12">
        <v>157692.70000000001</v>
      </c>
      <c r="AY20" s="14">
        <v>144797.37</v>
      </c>
      <c r="AZ20" s="14">
        <v>60038.19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11804282.439999999</v>
      </c>
      <c r="BH20" s="12">
        <v>6410231.1299999999</v>
      </c>
      <c r="BI20" s="14">
        <v>32199.61</v>
      </c>
      <c r="BJ20" s="14">
        <v>5.87</v>
      </c>
      <c r="BK20" s="14">
        <v>198927.12</v>
      </c>
      <c r="BL20" s="14">
        <v>52319.31</v>
      </c>
      <c r="BM20" s="14">
        <v>0</v>
      </c>
      <c r="BN20" s="14">
        <v>0</v>
      </c>
      <c r="BO20" s="14">
        <v>0</v>
      </c>
      <c r="BP20" s="14">
        <v>0</v>
      </c>
      <c r="BQ20" s="14">
        <v>944649.85</v>
      </c>
      <c r="BR20" s="14">
        <v>751945.71</v>
      </c>
      <c r="BS20" s="14">
        <v>22530.38</v>
      </c>
      <c r="BT20" s="14">
        <v>22530.38</v>
      </c>
      <c r="BU20" s="14">
        <v>0</v>
      </c>
      <c r="BV20" s="14">
        <v>0</v>
      </c>
      <c r="BW20" s="14">
        <v>157702.93</v>
      </c>
      <c r="BX20" s="14">
        <v>157652.23000000001</v>
      </c>
      <c r="BY20" s="14">
        <v>313802.82</v>
      </c>
      <c r="BZ20" s="14">
        <v>137249.35999999999</v>
      </c>
      <c r="CA20" s="12">
        <v>1669812.71</v>
      </c>
      <c r="CB20" s="12">
        <v>1121702.8700000001</v>
      </c>
      <c r="CC20" s="13">
        <v>10134469.74</v>
      </c>
      <c r="CD20" s="13">
        <v>5288528.26</v>
      </c>
      <c r="CE20" s="16">
        <f t="shared" si="0"/>
        <v>2.0837530913580879</v>
      </c>
      <c r="CF20" s="16">
        <f t="shared" si="1"/>
        <v>2.1396415247670437</v>
      </c>
      <c r="CG20" s="17"/>
      <c r="CH20" s="18"/>
      <c r="CI20" s="41"/>
      <c r="CJ20" s="41"/>
      <c r="CK20" s="18"/>
      <c r="CL20" s="18"/>
      <c r="CM20" s="18"/>
    </row>
    <row r="21" spans="1:91" x14ac:dyDescent="0.25">
      <c r="A21" s="12">
        <v>12</v>
      </c>
      <c r="B21" s="11">
        <v>44915</v>
      </c>
      <c r="C21" s="12">
        <v>1272473.46</v>
      </c>
      <c r="D21" s="12">
        <v>634246.66</v>
      </c>
      <c r="E21" s="12">
        <v>692956.51</v>
      </c>
      <c r="F21" s="12"/>
      <c r="G21" s="12">
        <v>3891275.91</v>
      </c>
      <c r="H21" s="12">
        <v>692645.85</v>
      </c>
      <c r="I21" s="12">
        <v>0</v>
      </c>
      <c r="J21" s="12"/>
      <c r="K21" s="12">
        <v>7000000</v>
      </c>
      <c r="L21" s="12"/>
      <c r="M21" s="12">
        <v>0</v>
      </c>
      <c r="N21" s="12"/>
      <c r="O21" s="12">
        <v>5119604</v>
      </c>
      <c r="P21" s="12">
        <v>5119604</v>
      </c>
      <c r="Q21" s="12">
        <v>0</v>
      </c>
      <c r="R21" s="12">
        <v>0</v>
      </c>
      <c r="S21" s="12">
        <v>5613821.8600000003</v>
      </c>
      <c r="T21" s="12">
        <v>5613821.8600000003</v>
      </c>
      <c r="U21" s="12">
        <v>1505969.09</v>
      </c>
      <c r="V21" s="12"/>
      <c r="W21" s="12">
        <v>22084162.629999999</v>
      </c>
      <c r="X21" s="12">
        <v>12060318.369999999</v>
      </c>
      <c r="Y21" s="12">
        <v>1742822.49</v>
      </c>
      <c r="Z21" s="12">
        <v>995045.81</v>
      </c>
      <c r="AA21" s="12">
        <v>6453246.1200000001</v>
      </c>
      <c r="AB21" s="12">
        <v>3292392.36</v>
      </c>
      <c r="AC21" s="12">
        <v>2643208.36</v>
      </c>
      <c r="AD21" s="12">
        <v>2638734.39</v>
      </c>
      <c r="AE21" s="12">
        <v>31.59</v>
      </c>
      <c r="AF21" s="12">
        <v>0</v>
      </c>
      <c r="AG21" s="12">
        <v>1372486.85</v>
      </c>
      <c r="AH21" s="12">
        <v>137788.26</v>
      </c>
      <c r="AI21" s="12">
        <v>0</v>
      </c>
      <c r="AJ21" s="12">
        <v>0</v>
      </c>
      <c r="AK21" s="12">
        <v>0</v>
      </c>
      <c r="AL21" s="12">
        <v>0</v>
      </c>
      <c r="AM21" s="12">
        <v>253548.21</v>
      </c>
      <c r="AN21" s="12">
        <v>0</v>
      </c>
      <c r="AO21" s="12">
        <v>0</v>
      </c>
      <c r="AP21" s="12">
        <v>0</v>
      </c>
      <c r="AQ21" s="12">
        <v>525.19000000000005</v>
      </c>
      <c r="AR21" s="12">
        <v>0</v>
      </c>
      <c r="AS21" s="12">
        <v>1679.51</v>
      </c>
      <c r="AT21" s="12">
        <v>119.26</v>
      </c>
      <c r="AU21" s="12">
        <v>75389.279999999999</v>
      </c>
      <c r="AV21" s="12">
        <v>47944.41</v>
      </c>
      <c r="AW21" s="12">
        <v>313416.11</v>
      </c>
      <c r="AX21" s="12">
        <v>313017.78999999998</v>
      </c>
      <c r="AY21" s="14">
        <v>159181.66</v>
      </c>
      <c r="AZ21" s="14">
        <v>73482.19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13015535.369999999</v>
      </c>
      <c r="BH21" s="12">
        <v>7498524.4699999997</v>
      </c>
      <c r="BI21" s="14">
        <v>29182.82</v>
      </c>
      <c r="BJ21" s="14">
        <v>5.87</v>
      </c>
      <c r="BK21" s="14">
        <v>195178.69</v>
      </c>
      <c r="BL21" s="14">
        <v>52152.54</v>
      </c>
      <c r="BM21" s="14">
        <v>0</v>
      </c>
      <c r="BN21" s="14">
        <v>0</v>
      </c>
      <c r="BO21" s="14">
        <v>0</v>
      </c>
      <c r="BP21" s="14">
        <v>0</v>
      </c>
      <c r="BQ21" s="14">
        <v>991849.77</v>
      </c>
      <c r="BR21" s="14">
        <v>910465.56</v>
      </c>
      <c r="BS21" s="14">
        <v>22530.38</v>
      </c>
      <c r="BT21" s="14">
        <v>22530.38</v>
      </c>
      <c r="BU21" s="14">
        <v>0</v>
      </c>
      <c r="BV21" s="14">
        <v>0</v>
      </c>
      <c r="BW21" s="14">
        <v>312645.78000000003</v>
      </c>
      <c r="BX21" s="14">
        <v>312632.63</v>
      </c>
      <c r="BY21" s="14">
        <v>423995.3</v>
      </c>
      <c r="BZ21" s="14">
        <v>141552.5</v>
      </c>
      <c r="CA21" s="12">
        <v>1975382.74</v>
      </c>
      <c r="CB21" s="12">
        <v>1439339.47</v>
      </c>
      <c r="CC21" s="13">
        <v>11040152.640000001</v>
      </c>
      <c r="CD21" s="13">
        <v>6059185</v>
      </c>
      <c r="CE21" s="16">
        <f t="shared" si="0"/>
        <v>2.0003493928141918</v>
      </c>
      <c r="CF21" s="16">
        <f t="shared" si="1"/>
        <v>1.9904192346000327</v>
      </c>
      <c r="CG21" s="17"/>
      <c r="CH21" s="18"/>
      <c r="CI21" s="41"/>
      <c r="CJ21" s="41"/>
      <c r="CK21" s="18"/>
      <c r="CL21" s="18"/>
      <c r="CM21" s="18"/>
    </row>
    <row r="22" spans="1:91" x14ac:dyDescent="0.25">
      <c r="A22" s="12">
        <v>13</v>
      </c>
      <c r="B22" s="11">
        <v>44916</v>
      </c>
      <c r="C22" s="12">
        <v>1224598.96</v>
      </c>
      <c r="D22" s="12">
        <v>592074.66</v>
      </c>
      <c r="E22" s="12">
        <v>863553.23</v>
      </c>
      <c r="F22" s="12"/>
      <c r="G22" s="12">
        <v>3883140.03</v>
      </c>
      <c r="H22" s="12">
        <v>692645.85</v>
      </c>
      <c r="I22" s="12">
        <v>0</v>
      </c>
      <c r="J22" s="12"/>
      <c r="K22" s="12">
        <v>7000000</v>
      </c>
      <c r="L22" s="12"/>
      <c r="M22" s="12">
        <v>0</v>
      </c>
      <c r="N22" s="12"/>
      <c r="O22" s="12">
        <v>5119604</v>
      </c>
      <c r="P22" s="12">
        <v>5119604</v>
      </c>
      <c r="Q22" s="12">
        <v>0</v>
      </c>
      <c r="R22" s="12">
        <v>0</v>
      </c>
      <c r="S22" s="12">
        <v>5396729.6600000001</v>
      </c>
      <c r="T22" s="12">
        <v>5396729.6600000001</v>
      </c>
      <c r="U22" s="12">
        <v>1505969.09</v>
      </c>
      <c r="V22" s="12"/>
      <c r="W22" s="12">
        <v>21981656.789999999</v>
      </c>
      <c r="X22" s="12">
        <v>11801054.17</v>
      </c>
      <c r="Y22" s="12">
        <v>1727601.14</v>
      </c>
      <c r="Z22" s="12">
        <v>995676.41</v>
      </c>
      <c r="AA22" s="12">
        <v>6555745.6600000001</v>
      </c>
      <c r="AB22" s="12">
        <v>3351639.76</v>
      </c>
      <c r="AC22" s="12">
        <v>2457279.54</v>
      </c>
      <c r="AD22" s="12">
        <v>2452804.59</v>
      </c>
      <c r="AE22" s="12">
        <v>0</v>
      </c>
      <c r="AF22" s="12">
        <v>0</v>
      </c>
      <c r="AG22" s="12">
        <v>1383205.61</v>
      </c>
      <c r="AH22" s="12">
        <v>144040.26</v>
      </c>
      <c r="AI22" s="12">
        <v>0</v>
      </c>
      <c r="AJ22" s="12">
        <v>0</v>
      </c>
      <c r="AK22" s="12">
        <v>0</v>
      </c>
      <c r="AL22" s="12">
        <v>0</v>
      </c>
      <c r="AM22" s="12">
        <v>253548.21</v>
      </c>
      <c r="AN22" s="12">
        <v>0</v>
      </c>
      <c r="AO22" s="12">
        <v>0</v>
      </c>
      <c r="AP22" s="12">
        <v>0</v>
      </c>
      <c r="AQ22" s="12">
        <v>525.19000000000005</v>
      </c>
      <c r="AR22" s="12">
        <v>0</v>
      </c>
      <c r="AS22" s="12">
        <v>1679.53</v>
      </c>
      <c r="AT22" s="12">
        <v>119.28</v>
      </c>
      <c r="AU22" s="12">
        <v>63938.82</v>
      </c>
      <c r="AV22" s="12">
        <v>47922</v>
      </c>
      <c r="AW22" s="12">
        <v>349367.61</v>
      </c>
      <c r="AX22" s="12">
        <v>348601.76</v>
      </c>
      <c r="AY22" s="14">
        <v>145828.69</v>
      </c>
      <c r="AZ22" s="14">
        <v>55605.96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12938720</v>
      </c>
      <c r="BH22" s="12">
        <v>7396410.0199999996</v>
      </c>
      <c r="BI22" s="14">
        <v>28698.79</v>
      </c>
      <c r="BJ22" s="14">
        <v>5.86</v>
      </c>
      <c r="BK22" s="14">
        <v>190665.14</v>
      </c>
      <c r="BL22" s="14">
        <v>49892.72</v>
      </c>
      <c r="BM22" s="14">
        <v>0</v>
      </c>
      <c r="BN22" s="14">
        <v>0</v>
      </c>
      <c r="BO22" s="14">
        <v>0</v>
      </c>
      <c r="BP22" s="14">
        <v>0</v>
      </c>
      <c r="BQ22" s="14">
        <v>801360.04</v>
      </c>
      <c r="BR22" s="14">
        <v>752295.06</v>
      </c>
      <c r="BS22" s="14">
        <v>22530.38</v>
      </c>
      <c r="BT22" s="14">
        <v>22530.38</v>
      </c>
      <c r="BU22" s="14">
        <v>0</v>
      </c>
      <c r="BV22" s="14">
        <v>0</v>
      </c>
      <c r="BW22" s="14">
        <v>347926.18</v>
      </c>
      <c r="BX22" s="14">
        <v>347881.05</v>
      </c>
      <c r="BY22" s="14">
        <v>702948.16</v>
      </c>
      <c r="BZ22" s="14">
        <v>487787.82</v>
      </c>
      <c r="CA22" s="12">
        <v>2094128.69</v>
      </c>
      <c r="CB22" s="12">
        <v>1660392.88</v>
      </c>
      <c r="CC22" s="13">
        <v>10844591.310000001</v>
      </c>
      <c r="CD22" s="13">
        <v>5736017.1399999997</v>
      </c>
      <c r="CE22" s="16">
        <f t="shared" si="0"/>
        <v>2.0269695889535555</v>
      </c>
      <c r="CF22" s="16">
        <f t="shared" si="1"/>
        <v>2.0573603394079121</v>
      </c>
      <c r="CG22" s="17"/>
      <c r="CH22" s="18"/>
      <c r="CI22" s="41"/>
      <c r="CJ22" s="41"/>
      <c r="CK22" s="18"/>
      <c r="CL22" s="18"/>
      <c r="CM22" s="18"/>
    </row>
    <row r="23" spans="1:91" x14ac:dyDescent="0.25">
      <c r="A23" s="12">
        <v>14</v>
      </c>
      <c r="B23" s="11">
        <v>44917</v>
      </c>
      <c r="C23" s="12">
        <v>1216126.04</v>
      </c>
      <c r="D23" s="12">
        <v>561921.42000000004</v>
      </c>
      <c r="E23" s="12">
        <v>800158.06</v>
      </c>
      <c r="F23" s="12"/>
      <c r="G23" s="12">
        <v>3883857.41</v>
      </c>
      <c r="H23" s="12">
        <v>692645.85</v>
      </c>
      <c r="I23" s="12">
        <v>0</v>
      </c>
      <c r="J23" s="12"/>
      <c r="K23" s="12">
        <v>7000000</v>
      </c>
      <c r="L23" s="12"/>
      <c r="M23" s="12">
        <v>0</v>
      </c>
      <c r="N23" s="12"/>
      <c r="O23" s="12">
        <v>5119604</v>
      </c>
      <c r="P23" s="12">
        <v>5119604</v>
      </c>
      <c r="Q23" s="12">
        <v>0</v>
      </c>
      <c r="R23" s="12">
        <v>0</v>
      </c>
      <c r="S23" s="12">
        <v>5622825.6699999999</v>
      </c>
      <c r="T23" s="12">
        <v>5622825.6699999999</v>
      </c>
      <c r="U23" s="12">
        <v>1505969.09</v>
      </c>
      <c r="V23" s="12"/>
      <c r="W23" s="12">
        <v>22136602.079999998</v>
      </c>
      <c r="X23" s="12">
        <v>11996996.939999999</v>
      </c>
      <c r="Y23" s="12">
        <v>1703706.57</v>
      </c>
      <c r="Z23" s="12">
        <v>993848.45</v>
      </c>
      <c r="AA23" s="12">
        <v>6615833.21</v>
      </c>
      <c r="AB23" s="12">
        <v>3368950.39</v>
      </c>
      <c r="AC23" s="12">
        <v>2591451.0099999998</v>
      </c>
      <c r="AD23" s="12">
        <v>2587012.27</v>
      </c>
      <c r="AE23" s="12">
        <v>0</v>
      </c>
      <c r="AF23" s="12">
        <v>0</v>
      </c>
      <c r="AG23" s="12">
        <v>1158005.26</v>
      </c>
      <c r="AH23" s="12">
        <v>139635.13</v>
      </c>
      <c r="AI23" s="12">
        <v>0</v>
      </c>
      <c r="AJ23" s="12">
        <v>0</v>
      </c>
      <c r="AK23" s="12">
        <v>0</v>
      </c>
      <c r="AL23" s="12">
        <v>0</v>
      </c>
      <c r="AM23" s="12">
        <v>253548.21</v>
      </c>
      <c r="AN23" s="12">
        <v>0</v>
      </c>
      <c r="AO23" s="12">
        <v>0</v>
      </c>
      <c r="AP23" s="12">
        <v>0</v>
      </c>
      <c r="AQ23" s="12">
        <v>525.19000000000005</v>
      </c>
      <c r="AR23" s="12">
        <v>0</v>
      </c>
      <c r="AS23" s="12">
        <v>1679.79</v>
      </c>
      <c r="AT23" s="12">
        <v>119.53</v>
      </c>
      <c r="AU23" s="12">
        <v>76148.820000000007</v>
      </c>
      <c r="AV23" s="12">
        <v>50080.93</v>
      </c>
      <c r="AW23" s="12">
        <v>282529.3</v>
      </c>
      <c r="AX23" s="12">
        <v>282306.67</v>
      </c>
      <c r="AY23" s="14">
        <v>166878.68</v>
      </c>
      <c r="AZ23" s="14">
        <v>77228.320000000007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12850306.050000001</v>
      </c>
      <c r="BH23" s="12">
        <v>7499181.7000000002</v>
      </c>
      <c r="BI23" s="14">
        <v>29187.54</v>
      </c>
      <c r="BJ23" s="14">
        <v>5.86</v>
      </c>
      <c r="BK23" s="14">
        <v>187403.66</v>
      </c>
      <c r="BL23" s="14">
        <v>50157.69</v>
      </c>
      <c r="BM23" s="14">
        <v>0</v>
      </c>
      <c r="BN23" s="14">
        <v>0</v>
      </c>
      <c r="BO23" s="14">
        <v>0</v>
      </c>
      <c r="BP23" s="14">
        <v>0</v>
      </c>
      <c r="BQ23" s="14">
        <v>758083.47</v>
      </c>
      <c r="BR23" s="14">
        <v>744595.48</v>
      </c>
      <c r="BS23" s="14">
        <v>22530.38</v>
      </c>
      <c r="BT23" s="14">
        <v>22530.38</v>
      </c>
      <c r="BU23" s="14">
        <v>0</v>
      </c>
      <c r="BV23" s="14">
        <v>0</v>
      </c>
      <c r="BW23" s="14">
        <v>282144.21999999997</v>
      </c>
      <c r="BX23" s="14">
        <v>282114.13</v>
      </c>
      <c r="BY23" s="14">
        <v>618311.81000000006</v>
      </c>
      <c r="BZ23" s="14">
        <v>474631.58</v>
      </c>
      <c r="CA23" s="12">
        <v>1897661.07</v>
      </c>
      <c r="CB23" s="12">
        <v>1574035.11</v>
      </c>
      <c r="CC23" s="13">
        <v>10952644.970000001</v>
      </c>
      <c r="CD23" s="13">
        <v>5925146.5899999999</v>
      </c>
      <c r="CE23" s="16">
        <f t="shared" si="0"/>
        <v>2.0211192949861494</v>
      </c>
      <c r="CF23" s="16">
        <f t="shared" si="1"/>
        <v>2.0247595156966405</v>
      </c>
      <c r="CG23" s="17"/>
      <c r="CH23" s="18"/>
      <c r="CI23" s="41"/>
      <c r="CJ23" s="41"/>
      <c r="CK23" s="18"/>
      <c r="CL23" s="18"/>
      <c r="CM23" s="18"/>
    </row>
    <row r="24" spans="1:91" x14ac:dyDescent="0.25">
      <c r="A24" s="12">
        <v>15</v>
      </c>
      <c r="B24" s="11">
        <v>44918</v>
      </c>
      <c r="C24" s="12">
        <v>1533245.86</v>
      </c>
      <c r="D24" s="12">
        <v>867757.97</v>
      </c>
      <c r="E24" s="12">
        <v>876705.67</v>
      </c>
      <c r="F24" s="12"/>
      <c r="G24" s="12">
        <v>3191905.63</v>
      </c>
      <c r="H24" s="12">
        <v>0</v>
      </c>
      <c r="I24" s="12">
        <v>0</v>
      </c>
      <c r="J24" s="12"/>
      <c r="K24" s="12">
        <v>6900000</v>
      </c>
      <c r="L24" s="12"/>
      <c r="M24" s="12">
        <v>0</v>
      </c>
      <c r="N24" s="12"/>
      <c r="O24" s="12">
        <v>5119604</v>
      </c>
      <c r="P24" s="12">
        <v>5119604</v>
      </c>
      <c r="Q24" s="12">
        <v>0</v>
      </c>
      <c r="R24" s="12">
        <v>0</v>
      </c>
      <c r="S24" s="12">
        <v>5561528.9500000002</v>
      </c>
      <c r="T24" s="12">
        <v>5561528.9500000002</v>
      </c>
      <c r="U24" s="12">
        <v>1505969.09</v>
      </c>
      <c r="V24" s="12"/>
      <c r="W24" s="12">
        <v>21677021.02</v>
      </c>
      <c r="X24" s="12">
        <v>11548890.92</v>
      </c>
      <c r="Y24" s="12">
        <v>1717095.07</v>
      </c>
      <c r="Z24" s="12">
        <v>1000162.74</v>
      </c>
      <c r="AA24" s="12">
        <v>6485087.3700000001</v>
      </c>
      <c r="AB24" s="12">
        <v>3292325.85</v>
      </c>
      <c r="AC24" s="12">
        <v>1801450.36</v>
      </c>
      <c r="AD24" s="12">
        <v>1796986.39</v>
      </c>
      <c r="AE24" s="12">
        <v>0</v>
      </c>
      <c r="AF24" s="12">
        <v>0</v>
      </c>
      <c r="AG24" s="12">
        <v>1133160.8400000001</v>
      </c>
      <c r="AH24" s="12">
        <v>140168.44</v>
      </c>
      <c r="AI24" s="12">
        <v>0</v>
      </c>
      <c r="AJ24" s="12">
        <v>0</v>
      </c>
      <c r="AK24" s="12">
        <v>0</v>
      </c>
      <c r="AL24" s="12">
        <v>0</v>
      </c>
      <c r="AM24" s="12">
        <v>253548.21</v>
      </c>
      <c r="AN24" s="12">
        <v>0</v>
      </c>
      <c r="AO24" s="12">
        <v>0</v>
      </c>
      <c r="AP24" s="12">
        <v>0</v>
      </c>
      <c r="AQ24" s="12">
        <v>475.19</v>
      </c>
      <c r="AR24" s="12">
        <v>0</v>
      </c>
      <c r="AS24" s="12">
        <v>1680.21</v>
      </c>
      <c r="AT24" s="12">
        <v>119.96</v>
      </c>
      <c r="AU24" s="12">
        <v>200426.87</v>
      </c>
      <c r="AV24" s="12">
        <v>62175.63</v>
      </c>
      <c r="AW24" s="12">
        <v>196661.73</v>
      </c>
      <c r="AX24" s="12">
        <v>196656.79</v>
      </c>
      <c r="AY24" s="14">
        <v>284718.53999999998</v>
      </c>
      <c r="AZ24" s="14">
        <v>191962.91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12074304.4</v>
      </c>
      <c r="BH24" s="12">
        <v>6680558.71</v>
      </c>
      <c r="BI24" s="14">
        <v>27518.89</v>
      </c>
      <c r="BJ24" s="14">
        <v>21.49</v>
      </c>
      <c r="BK24" s="14">
        <v>183943.83</v>
      </c>
      <c r="BL24" s="14">
        <v>47990.82</v>
      </c>
      <c r="BM24" s="14">
        <v>0</v>
      </c>
      <c r="BN24" s="14">
        <v>0</v>
      </c>
      <c r="BO24" s="14">
        <v>0</v>
      </c>
      <c r="BP24" s="14">
        <v>0</v>
      </c>
      <c r="BQ24" s="14">
        <v>768073.06</v>
      </c>
      <c r="BR24" s="14">
        <v>758008.82</v>
      </c>
      <c r="BS24" s="14">
        <v>10992.32</v>
      </c>
      <c r="BT24" s="14">
        <v>10992.32</v>
      </c>
      <c r="BU24" s="14">
        <v>0</v>
      </c>
      <c r="BV24" s="14">
        <v>0</v>
      </c>
      <c r="BW24" s="14">
        <v>197132.82</v>
      </c>
      <c r="BX24" s="14">
        <v>196892.33</v>
      </c>
      <c r="BY24" s="14">
        <v>269214.37</v>
      </c>
      <c r="BZ24" s="14">
        <v>108417.36</v>
      </c>
      <c r="CA24" s="12">
        <v>1456875.28</v>
      </c>
      <c r="CB24" s="12">
        <v>1122323.1499999999</v>
      </c>
      <c r="CC24" s="13">
        <v>10617429.109999999</v>
      </c>
      <c r="CD24" s="13">
        <v>5558235.5599999996</v>
      </c>
      <c r="CE24" s="16">
        <f t="shared" si="0"/>
        <v>2.0416449966766015</v>
      </c>
      <c r="CF24" s="16">
        <f t="shared" si="1"/>
        <v>2.0777980341660798</v>
      </c>
      <c r="CG24" s="17"/>
      <c r="CH24" s="18"/>
      <c r="CI24" s="41"/>
      <c r="CJ24" s="41"/>
      <c r="CK24" s="18"/>
      <c r="CL24" s="18"/>
      <c r="CM24" s="18"/>
    </row>
    <row r="25" spans="1:91" x14ac:dyDescent="0.25">
      <c r="A25" s="12">
        <v>16</v>
      </c>
      <c r="B25" s="11">
        <v>44921</v>
      </c>
      <c r="C25" s="12">
        <v>1516976.19</v>
      </c>
      <c r="D25" s="12">
        <v>828006.8</v>
      </c>
      <c r="E25" s="12">
        <v>731503.24</v>
      </c>
      <c r="F25" s="12"/>
      <c r="G25" s="12">
        <v>3192599.71</v>
      </c>
      <c r="H25" s="12">
        <v>0</v>
      </c>
      <c r="I25" s="12">
        <v>0</v>
      </c>
      <c r="J25" s="12"/>
      <c r="K25" s="12">
        <v>7000000</v>
      </c>
      <c r="L25" s="12"/>
      <c r="M25" s="12">
        <v>0</v>
      </c>
      <c r="N25" s="12"/>
      <c r="O25" s="12">
        <v>5119604</v>
      </c>
      <c r="P25" s="12">
        <v>5119604</v>
      </c>
      <c r="Q25" s="12">
        <v>0</v>
      </c>
      <c r="R25" s="12">
        <v>0</v>
      </c>
      <c r="S25" s="12">
        <v>4732905.03</v>
      </c>
      <c r="T25" s="12">
        <v>4732905.03</v>
      </c>
      <c r="U25" s="12">
        <v>1505969.09</v>
      </c>
      <c r="V25" s="12"/>
      <c r="W25" s="12">
        <v>20787619.079999998</v>
      </c>
      <c r="X25" s="12">
        <v>10680515.83</v>
      </c>
      <c r="Y25" s="12">
        <v>1721950.43</v>
      </c>
      <c r="Z25" s="12">
        <v>1001392.43</v>
      </c>
      <c r="AA25" s="12">
        <v>6436878.21</v>
      </c>
      <c r="AB25" s="12">
        <v>3234130.11</v>
      </c>
      <c r="AC25" s="12">
        <v>1790963.48</v>
      </c>
      <c r="AD25" s="12">
        <v>1786320.24</v>
      </c>
      <c r="AE25" s="12">
        <v>11.23</v>
      </c>
      <c r="AF25" s="12">
        <v>0</v>
      </c>
      <c r="AG25" s="12">
        <v>1375554.87</v>
      </c>
      <c r="AH25" s="12">
        <v>200889.04</v>
      </c>
      <c r="AI25" s="12">
        <v>0</v>
      </c>
      <c r="AJ25" s="12">
        <v>0</v>
      </c>
      <c r="AK25" s="12">
        <v>0</v>
      </c>
      <c r="AL25" s="12">
        <v>0</v>
      </c>
      <c r="AM25" s="12">
        <v>253548.21</v>
      </c>
      <c r="AN25" s="12">
        <v>0</v>
      </c>
      <c r="AO25" s="12">
        <v>0</v>
      </c>
      <c r="AP25" s="12">
        <v>0</v>
      </c>
      <c r="AQ25" s="12">
        <v>475.19</v>
      </c>
      <c r="AR25" s="12">
        <v>0</v>
      </c>
      <c r="AS25" s="12">
        <v>1611.75</v>
      </c>
      <c r="AT25" s="12">
        <v>120.49</v>
      </c>
      <c r="AU25" s="12">
        <v>86099.25</v>
      </c>
      <c r="AV25" s="12">
        <v>60925.91</v>
      </c>
      <c r="AW25" s="12">
        <v>250758.29</v>
      </c>
      <c r="AX25" s="12">
        <v>250705.93</v>
      </c>
      <c r="AY25" s="14">
        <v>332472.06</v>
      </c>
      <c r="AZ25" s="14">
        <v>234367.55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12250322.98</v>
      </c>
      <c r="BH25" s="12">
        <v>6768851.6900000004</v>
      </c>
      <c r="BI25" s="14">
        <v>30697.08</v>
      </c>
      <c r="BJ25" s="14">
        <v>21.5</v>
      </c>
      <c r="BK25" s="14">
        <v>188780.28</v>
      </c>
      <c r="BL25" s="14">
        <v>45932.72</v>
      </c>
      <c r="BM25" s="14">
        <v>0</v>
      </c>
      <c r="BN25" s="14">
        <v>0</v>
      </c>
      <c r="BO25" s="14">
        <v>0</v>
      </c>
      <c r="BP25" s="14">
        <v>0</v>
      </c>
      <c r="BQ25" s="14">
        <v>1976785.48</v>
      </c>
      <c r="BR25" s="14">
        <v>1772367.06</v>
      </c>
      <c r="BS25" s="14">
        <v>10992.32</v>
      </c>
      <c r="BT25" s="14">
        <v>10992.32</v>
      </c>
      <c r="BU25" s="14">
        <v>0</v>
      </c>
      <c r="BV25" s="14">
        <v>0</v>
      </c>
      <c r="BW25" s="14">
        <v>251625.67</v>
      </c>
      <c r="BX25" s="14">
        <v>251139.62</v>
      </c>
      <c r="BY25" s="14">
        <v>281724.48</v>
      </c>
      <c r="BZ25" s="14">
        <v>111484.53</v>
      </c>
      <c r="CA25" s="12">
        <v>2740605.3</v>
      </c>
      <c r="CB25" s="12">
        <v>2191937.75</v>
      </c>
      <c r="CC25" s="13">
        <v>9509717.6699999999</v>
      </c>
      <c r="CD25" s="13">
        <v>4576913.95</v>
      </c>
      <c r="CE25" s="16">
        <f t="shared" si="0"/>
        <v>2.1859344095543478</v>
      </c>
      <c r="CF25" s="16">
        <f t="shared" si="1"/>
        <v>2.3335627339028298</v>
      </c>
      <c r="CG25" s="17"/>
      <c r="CH25" s="18"/>
      <c r="CI25" s="41"/>
      <c r="CJ25" s="41"/>
      <c r="CK25" s="18"/>
      <c r="CL25" s="18"/>
      <c r="CM25" s="18"/>
    </row>
    <row r="26" spans="1:91" x14ac:dyDescent="0.25">
      <c r="A26" s="12">
        <v>17</v>
      </c>
      <c r="B26" s="11">
        <v>44922</v>
      </c>
      <c r="C26" s="12">
        <v>1298901.21</v>
      </c>
      <c r="D26" s="12">
        <v>637436.68000000005</v>
      </c>
      <c r="E26" s="12">
        <v>756680.04</v>
      </c>
      <c r="F26" s="12"/>
      <c r="G26" s="12">
        <v>3194703.3</v>
      </c>
      <c r="H26" s="12">
        <v>0</v>
      </c>
      <c r="I26" s="12">
        <v>0</v>
      </c>
      <c r="J26" s="12"/>
      <c r="K26" s="12">
        <v>7600000</v>
      </c>
      <c r="L26" s="12"/>
      <c r="M26" s="12">
        <v>0</v>
      </c>
      <c r="N26" s="12"/>
      <c r="O26" s="12">
        <v>5119604</v>
      </c>
      <c r="P26" s="12">
        <v>5119604</v>
      </c>
      <c r="Q26" s="12">
        <v>0</v>
      </c>
      <c r="R26" s="12">
        <v>0</v>
      </c>
      <c r="S26" s="12">
        <v>4844503.2300000004</v>
      </c>
      <c r="T26" s="12">
        <v>4844503.2300000004</v>
      </c>
      <c r="U26" s="12">
        <v>1505969.09</v>
      </c>
      <c r="V26" s="12"/>
      <c r="W26" s="12">
        <v>21308422.690000001</v>
      </c>
      <c r="X26" s="12">
        <v>10601543.91</v>
      </c>
      <c r="Y26" s="12">
        <v>1711650.95</v>
      </c>
      <c r="Z26" s="12">
        <v>997546.84</v>
      </c>
      <c r="AA26" s="12">
        <v>6504333.71</v>
      </c>
      <c r="AB26" s="12">
        <v>3195847.6</v>
      </c>
      <c r="AC26" s="12">
        <v>1842631.27</v>
      </c>
      <c r="AD26" s="12">
        <v>1837974.35</v>
      </c>
      <c r="AE26" s="12">
        <v>0</v>
      </c>
      <c r="AF26" s="12">
        <v>0</v>
      </c>
      <c r="AG26" s="12">
        <v>1362192.21</v>
      </c>
      <c r="AH26" s="12">
        <v>187826.85</v>
      </c>
      <c r="AI26" s="12">
        <v>0</v>
      </c>
      <c r="AJ26" s="12">
        <v>0</v>
      </c>
      <c r="AK26" s="12">
        <v>0</v>
      </c>
      <c r="AL26" s="12">
        <v>0</v>
      </c>
      <c r="AM26" s="12">
        <v>253548.21</v>
      </c>
      <c r="AN26" s="12">
        <v>0</v>
      </c>
      <c r="AO26" s="12">
        <v>0</v>
      </c>
      <c r="AP26" s="12">
        <v>0</v>
      </c>
      <c r="AQ26" s="12">
        <v>475.19</v>
      </c>
      <c r="AR26" s="12">
        <v>0</v>
      </c>
      <c r="AS26" s="12">
        <v>1550.69</v>
      </c>
      <c r="AT26" s="12">
        <v>120.43</v>
      </c>
      <c r="AU26" s="12">
        <v>86798.85</v>
      </c>
      <c r="AV26" s="12">
        <v>60914.96</v>
      </c>
      <c r="AW26" s="12">
        <v>465105.66</v>
      </c>
      <c r="AX26" s="12">
        <v>293415.28999999998</v>
      </c>
      <c r="AY26" s="14">
        <v>537856.92000000004</v>
      </c>
      <c r="AZ26" s="14">
        <v>437486.85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12766143.65</v>
      </c>
      <c r="BH26" s="12">
        <v>7011133.1699999999</v>
      </c>
      <c r="BI26" s="14">
        <v>28071.03</v>
      </c>
      <c r="BJ26" s="14">
        <v>21.49</v>
      </c>
      <c r="BK26" s="14">
        <v>182453.25</v>
      </c>
      <c r="BL26" s="14">
        <v>42076.7</v>
      </c>
      <c r="BM26" s="14">
        <v>0</v>
      </c>
      <c r="BN26" s="14">
        <v>0</v>
      </c>
      <c r="BO26" s="14">
        <v>0</v>
      </c>
      <c r="BP26" s="14">
        <v>0</v>
      </c>
      <c r="BQ26" s="14">
        <v>1862139.61</v>
      </c>
      <c r="BR26" s="14">
        <v>1772147.66</v>
      </c>
      <c r="BS26" s="14">
        <v>10992.32</v>
      </c>
      <c r="BT26" s="14">
        <v>10992.32</v>
      </c>
      <c r="BU26" s="14">
        <v>0</v>
      </c>
      <c r="BV26" s="14">
        <v>0</v>
      </c>
      <c r="BW26" s="14">
        <v>462041.09</v>
      </c>
      <c r="BX26" s="14">
        <v>461780.78</v>
      </c>
      <c r="BY26" s="14">
        <v>382521.66</v>
      </c>
      <c r="BZ26" s="14">
        <v>114134.28</v>
      </c>
      <c r="CA26" s="12">
        <v>2928218.96</v>
      </c>
      <c r="CB26" s="12">
        <v>2401153.23</v>
      </c>
      <c r="CC26" s="13">
        <v>9837924.6999999993</v>
      </c>
      <c r="CD26" s="13">
        <v>4609979.95</v>
      </c>
      <c r="CE26" s="16">
        <f t="shared" si="0"/>
        <v>2.1659469186626326</v>
      </c>
      <c r="CF26" s="16">
        <f t="shared" si="1"/>
        <v>2.2996941472597943</v>
      </c>
      <c r="CG26" s="17"/>
      <c r="CH26" s="18"/>
      <c r="CI26" s="41"/>
      <c r="CJ26" s="41"/>
      <c r="CK26" s="18"/>
      <c r="CL26" s="18"/>
      <c r="CM26" s="18"/>
    </row>
    <row r="27" spans="1:91" x14ac:dyDescent="0.25">
      <c r="A27" s="12">
        <v>18</v>
      </c>
      <c r="B27" s="11">
        <v>44923</v>
      </c>
      <c r="C27" s="12">
        <v>1238465.3899999999</v>
      </c>
      <c r="D27" s="12">
        <v>616519.12</v>
      </c>
      <c r="E27" s="12">
        <v>656384.11</v>
      </c>
      <c r="F27" s="12"/>
      <c r="G27" s="12">
        <v>3202799.5</v>
      </c>
      <c r="H27" s="12">
        <v>0</v>
      </c>
      <c r="I27" s="12">
        <v>0</v>
      </c>
      <c r="J27" s="12"/>
      <c r="K27" s="12">
        <v>7600000</v>
      </c>
      <c r="L27" s="12"/>
      <c r="M27" s="12">
        <v>0</v>
      </c>
      <c r="N27" s="12"/>
      <c r="O27" s="12">
        <v>5119604</v>
      </c>
      <c r="P27" s="12">
        <v>5119604</v>
      </c>
      <c r="Q27" s="12">
        <v>0</v>
      </c>
      <c r="R27" s="12">
        <v>0</v>
      </c>
      <c r="S27" s="12">
        <v>4932536.26</v>
      </c>
      <c r="T27" s="12">
        <v>4932536.26</v>
      </c>
      <c r="U27" s="12">
        <v>1505969.09</v>
      </c>
      <c r="V27" s="12"/>
      <c r="W27" s="12">
        <v>21243820.16</v>
      </c>
      <c r="X27" s="12">
        <v>10668659.380000001</v>
      </c>
      <c r="Y27" s="12">
        <v>1699997.39</v>
      </c>
      <c r="Z27" s="12">
        <v>997151.91</v>
      </c>
      <c r="AA27" s="12">
        <v>6531452.0800000001</v>
      </c>
      <c r="AB27" s="12">
        <v>3219219.43</v>
      </c>
      <c r="AC27" s="12">
        <v>959257.57</v>
      </c>
      <c r="AD27" s="12">
        <v>954637.44</v>
      </c>
      <c r="AE27" s="12">
        <v>0</v>
      </c>
      <c r="AF27" s="12">
        <v>0</v>
      </c>
      <c r="AG27" s="12">
        <v>1347465.66</v>
      </c>
      <c r="AH27" s="12">
        <v>170474.94</v>
      </c>
      <c r="AI27" s="12">
        <v>0</v>
      </c>
      <c r="AJ27" s="12">
        <v>0</v>
      </c>
      <c r="AK27" s="12">
        <v>0</v>
      </c>
      <c r="AL27" s="12">
        <v>0</v>
      </c>
      <c r="AM27" s="12">
        <v>254967.5</v>
      </c>
      <c r="AN27" s="12">
        <v>0</v>
      </c>
      <c r="AO27" s="12">
        <v>0</v>
      </c>
      <c r="AP27" s="12">
        <v>0</v>
      </c>
      <c r="AQ27" s="12">
        <v>475.19</v>
      </c>
      <c r="AR27" s="12">
        <v>0</v>
      </c>
      <c r="AS27" s="12">
        <v>1550.76</v>
      </c>
      <c r="AT27" s="12">
        <v>120.5</v>
      </c>
      <c r="AU27" s="12">
        <v>75957.53</v>
      </c>
      <c r="AV27" s="12">
        <v>60911.38</v>
      </c>
      <c r="AW27" s="12">
        <v>300632.40999999997</v>
      </c>
      <c r="AX27" s="12">
        <v>300341.42</v>
      </c>
      <c r="AY27" s="14">
        <v>196764.89</v>
      </c>
      <c r="AZ27" s="14">
        <v>96547.58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11368520.99</v>
      </c>
      <c r="BH27" s="12">
        <v>5799404.5899999999</v>
      </c>
      <c r="BI27" s="14">
        <v>27485.38</v>
      </c>
      <c r="BJ27" s="14">
        <v>21.49</v>
      </c>
      <c r="BK27" s="14">
        <v>172697.98</v>
      </c>
      <c r="BL27" s="14">
        <v>36568.25</v>
      </c>
      <c r="BM27" s="14">
        <v>0</v>
      </c>
      <c r="BN27" s="14">
        <v>0</v>
      </c>
      <c r="BO27" s="14">
        <v>0</v>
      </c>
      <c r="BP27" s="14">
        <v>0</v>
      </c>
      <c r="BQ27" s="14">
        <v>831434.48</v>
      </c>
      <c r="BR27" s="14">
        <v>774663.01</v>
      </c>
      <c r="BS27" s="14">
        <v>10992.32</v>
      </c>
      <c r="BT27" s="14">
        <v>10992.32</v>
      </c>
      <c r="BU27" s="14">
        <v>0</v>
      </c>
      <c r="BV27" s="14">
        <v>0</v>
      </c>
      <c r="BW27" s="14">
        <v>300517.42</v>
      </c>
      <c r="BX27" s="14">
        <v>300283.93</v>
      </c>
      <c r="BY27" s="14">
        <v>299027.15999999997</v>
      </c>
      <c r="BZ27" s="14">
        <v>129828.09</v>
      </c>
      <c r="CA27" s="12">
        <v>1642154.74</v>
      </c>
      <c r="CB27" s="12">
        <v>1252357.1000000001</v>
      </c>
      <c r="CC27" s="13">
        <v>9726366.25</v>
      </c>
      <c r="CD27" s="13">
        <v>4547047.5</v>
      </c>
      <c r="CE27" s="16">
        <f t="shared" si="0"/>
        <v>2.184147667686275</v>
      </c>
      <c r="CF27" s="16">
        <f t="shared" si="1"/>
        <v>2.3462828087896597</v>
      </c>
      <c r="CG27" s="17"/>
      <c r="CH27" s="18"/>
      <c r="CI27" s="41"/>
      <c r="CJ27" s="41"/>
      <c r="CK27" s="18"/>
      <c r="CL27" s="18"/>
      <c r="CM27" s="18"/>
    </row>
    <row r="28" spans="1:91" x14ac:dyDescent="0.25">
      <c r="A28" s="12">
        <v>19</v>
      </c>
      <c r="B28" s="11">
        <v>44924</v>
      </c>
      <c r="C28" s="12">
        <v>1231553.71</v>
      </c>
      <c r="D28" s="12">
        <v>593000.29</v>
      </c>
      <c r="E28" s="12">
        <v>1079439.53</v>
      </c>
      <c r="F28" s="12"/>
      <c r="G28" s="12">
        <v>3203475.74</v>
      </c>
      <c r="H28" s="12">
        <v>0</v>
      </c>
      <c r="I28" s="12">
        <v>0</v>
      </c>
      <c r="J28" s="12"/>
      <c r="K28" s="12">
        <v>7800000</v>
      </c>
      <c r="L28" s="12"/>
      <c r="M28" s="12">
        <v>0</v>
      </c>
      <c r="N28" s="12"/>
      <c r="O28" s="12">
        <v>5119604</v>
      </c>
      <c r="P28" s="12">
        <v>5119604</v>
      </c>
      <c r="Q28" s="12">
        <v>0</v>
      </c>
      <c r="R28" s="12">
        <v>0</v>
      </c>
      <c r="S28" s="12">
        <v>4120065.52</v>
      </c>
      <c r="T28" s="12">
        <v>4120065.52</v>
      </c>
      <c r="U28" s="12">
        <v>1505969.09</v>
      </c>
      <c r="V28" s="12"/>
      <c r="W28" s="12">
        <v>21048169.41</v>
      </c>
      <c r="X28" s="12">
        <v>9832669.8100000005</v>
      </c>
      <c r="Y28" s="12">
        <v>1690037.58</v>
      </c>
      <c r="Z28" s="12">
        <v>994483.9</v>
      </c>
      <c r="AA28" s="12">
        <v>6721381.6299999999</v>
      </c>
      <c r="AB28" s="12">
        <v>3118495.63</v>
      </c>
      <c r="AC28" s="12">
        <v>1496697.13</v>
      </c>
      <c r="AD28" s="12">
        <v>1492081.51</v>
      </c>
      <c r="AE28" s="12">
        <v>26.57</v>
      </c>
      <c r="AF28" s="12">
        <v>0</v>
      </c>
      <c r="AG28" s="12">
        <v>1308960.8500000001</v>
      </c>
      <c r="AH28" s="12">
        <v>141292.47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1551.08</v>
      </c>
      <c r="AT28" s="12">
        <v>119.98</v>
      </c>
      <c r="AU28" s="12">
        <v>197908.72</v>
      </c>
      <c r="AV28" s="12">
        <v>97855.93</v>
      </c>
      <c r="AW28" s="12">
        <v>135317.29</v>
      </c>
      <c r="AX28" s="12">
        <v>135127.32999999999</v>
      </c>
      <c r="AY28" s="14">
        <v>147548.37</v>
      </c>
      <c r="AZ28" s="14">
        <v>25992.78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11699429.220000001</v>
      </c>
      <c r="BH28" s="12">
        <v>6005449.54</v>
      </c>
      <c r="BI28" s="14">
        <v>27082.89</v>
      </c>
      <c r="BJ28" s="14">
        <v>21.82</v>
      </c>
      <c r="BK28" s="14">
        <v>147173.01</v>
      </c>
      <c r="BL28" s="14">
        <v>30820.49</v>
      </c>
      <c r="BM28" s="14">
        <v>0</v>
      </c>
      <c r="BN28" s="14">
        <v>0</v>
      </c>
      <c r="BO28" s="14">
        <v>0</v>
      </c>
      <c r="BP28" s="14">
        <v>0</v>
      </c>
      <c r="BQ28" s="14">
        <v>1829014.78</v>
      </c>
      <c r="BR28" s="14">
        <v>1801600.31</v>
      </c>
      <c r="BS28" s="14">
        <v>10992.32</v>
      </c>
      <c r="BT28" s="14">
        <v>10992.32</v>
      </c>
      <c r="BU28" s="14">
        <v>0</v>
      </c>
      <c r="BV28" s="14">
        <v>0</v>
      </c>
      <c r="BW28" s="14">
        <v>135311.99</v>
      </c>
      <c r="BX28" s="14">
        <v>135124.68</v>
      </c>
      <c r="BY28" s="14">
        <v>270861.51</v>
      </c>
      <c r="BZ28" s="14">
        <v>120928.14</v>
      </c>
      <c r="CA28" s="12">
        <v>2420436.5</v>
      </c>
      <c r="CB28" s="12">
        <v>2099487.7599999998</v>
      </c>
      <c r="CC28" s="13">
        <v>9278992.7200000007</v>
      </c>
      <c r="CD28" s="13">
        <v>3905961.77</v>
      </c>
      <c r="CE28" s="16">
        <f t="shared" si="0"/>
        <v>2.2683679193575226</v>
      </c>
      <c r="CF28" s="16">
        <f t="shared" si="1"/>
        <v>2.5173492187047186</v>
      </c>
      <c r="CG28" s="17"/>
      <c r="CH28" s="18"/>
      <c r="CI28" s="41"/>
      <c r="CJ28" s="41"/>
      <c r="CK28" s="18"/>
      <c r="CL28" s="18"/>
      <c r="CM28" s="18"/>
    </row>
    <row r="29" spans="1:91" x14ac:dyDescent="0.25">
      <c r="A29" s="12">
        <v>20</v>
      </c>
      <c r="B29" s="11">
        <v>44925</v>
      </c>
      <c r="C29" s="12">
        <v>1221384.77</v>
      </c>
      <c r="D29" s="12">
        <v>574982.31999999995</v>
      </c>
      <c r="E29" s="12">
        <v>882672.8</v>
      </c>
      <c r="F29" s="12"/>
      <c r="G29" s="12">
        <v>3204160.89</v>
      </c>
      <c r="H29" s="12">
        <v>0</v>
      </c>
      <c r="I29" s="12">
        <v>0</v>
      </c>
      <c r="J29" s="12"/>
      <c r="K29" s="12">
        <v>8300000</v>
      </c>
      <c r="L29" s="12"/>
      <c r="M29" s="12">
        <v>0</v>
      </c>
      <c r="N29" s="12"/>
      <c r="O29" s="12">
        <v>5119604</v>
      </c>
      <c r="P29" s="12">
        <v>5119604</v>
      </c>
      <c r="Q29" s="12">
        <v>0</v>
      </c>
      <c r="R29" s="12">
        <v>0</v>
      </c>
      <c r="S29" s="12">
        <v>3533852.02</v>
      </c>
      <c r="T29" s="12">
        <v>3533852.02</v>
      </c>
      <c r="U29" s="12">
        <v>1505969.09</v>
      </c>
      <c r="V29" s="12"/>
      <c r="W29" s="12">
        <v>20755705.390000001</v>
      </c>
      <c r="X29" s="12">
        <v>9228438.3399999999</v>
      </c>
      <c r="Y29" s="12">
        <v>1710916.96</v>
      </c>
      <c r="Z29" s="12">
        <v>993674.92</v>
      </c>
      <c r="AA29" s="12">
        <v>6736681.6500000004</v>
      </c>
      <c r="AB29" s="12">
        <v>3099018.89</v>
      </c>
      <c r="AC29" s="12">
        <v>922208.1</v>
      </c>
      <c r="AD29" s="12">
        <v>917513.01</v>
      </c>
      <c r="AE29" s="12">
        <v>0</v>
      </c>
      <c r="AF29" s="12">
        <v>0</v>
      </c>
      <c r="AG29" s="12">
        <v>1319868.1599999999</v>
      </c>
      <c r="AH29" s="12">
        <v>168854.19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1550.42</v>
      </c>
      <c r="AT29" s="12">
        <v>119.33</v>
      </c>
      <c r="AU29" s="12">
        <v>91948.32</v>
      </c>
      <c r="AV29" s="12">
        <v>60914.89</v>
      </c>
      <c r="AW29" s="12">
        <v>178116.77</v>
      </c>
      <c r="AX29" s="12">
        <v>178091.88</v>
      </c>
      <c r="AY29" s="14">
        <v>142177.39000000001</v>
      </c>
      <c r="AZ29" s="14">
        <v>20976.31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11103467.779999999</v>
      </c>
      <c r="BH29" s="12">
        <v>5439163.4199999999</v>
      </c>
      <c r="BI29" s="14">
        <v>26186.41</v>
      </c>
      <c r="BJ29" s="14">
        <v>21.82</v>
      </c>
      <c r="BK29" s="14">
        <v>131217.82</v>
      </c>
      <c r="BL29" s="14">
        <v>28764.57</v>
      </c>
      <c r="BM29" s="14">
        <v>0</v>
      </c>
      <c r="BN29" s="14">
        <v>0</v>
      </c>
      <c r="BO29" s="14">
        <v>0</v>
      </c>
      <c r="BP29" s="14">
        <v>0</v>
      </c>
      <c r="BQ29" s="14">
        <v>1804671.72</v>
      </c>
      <c r="BR29" s="14">
        <v>1794129.61</v>
      </c>
      <c r="BS29" s="14">
        <v>10992.32</v>
      </c>
      <c r="BT29" s="14">
        <v>10992.32</v>
      </c>
      <c r="BU29" s="14">
        <v>0</v>
      </c>
      <c r="BV29" s="14">
        <v>0</v>
      </c>
      <c r="BW29" s="14">
        <v>178184.46</v>
      </c>
      <c r="BX29" s="14">
        <v>178125.72</v>
      </c>
      <c r="BY29" s="14">
        <v>280299.94</v>
      </c>
      <c r="BZ29" s="14">
        <v>116029.37</v>
      </c>
      <c r="CA29" s="12">
        <v>2431552.67</v>
      </c>
      <c r="CB29" s="12">
        <v>2128063.42</v>
      </c>
      <c r="CC29" s="13">
        <v>8671915.1099999994</v>
      </c>
      <c r="CD29" s="13">
        <v>3311100</v>
      </c>
      <c r="CE29" s="16">
        <f t="shared" si="0"/>
        <v>2.3934396412697359</v>
      </c>
      <c r="CF29" s="16">
        <f t="shared" si="1"/>
        <v>2.7871216030926278</v>
      </c>
      <c r="CG29" s="17"/>
      <c r="CH29" s="18"/>
      <c r="CI29" s="41"/>
      <c r="CJ29" s="41"/>
      <c r="CK29" s="18"/>
      <c r="CL29" s="18"/>
      <c r="CM29" s="18"/>
    </row>
    <row r="30" spans="1:91" x14ac:dyDescent="0.25">
      <c r="A30" s="12">
        <v>21</v>
      </c>
      <c r="B30" s="11">
        <v>44928</v>
      </c>
      <c r="C30" s="12" t="s">
        <v>49</v>
      </c>
      <c r="D30" s="12" t="s">
        <v>49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2" t="s">
        <v>49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  <c r="V30" s="12" t="s">
        <v>49</v>
      </c>
      <c r="W30" s="12" t="s">
        <v>49</v>
      </c>
      <c r="X30" s="12" t="s">
        <v>49</v>
      </c>
      <c r="Y30" s="12" t="s">
        <v>49</v>
      </c>
      <c r="Z30" s="12" t="s">
        <v>49</v>
      </c>
      <c r="AA30" s="12" t="s">
        <v>49</v>
      </c>
      <c r="AB30" s="12" t="s">
        <v>49</v>
      </c>
      <c r="AC30" s="12" t="s">
        <v>49</v>
      </c>
      <c r="AD30" s="12" t="s">
        <v>49</v>
      </c>
      <c r="AE30" s="12" t="s">
        <v>49</v>
      </c>
      <c r="AF30" s="12" t="s">
        <v>49</v>
      </c>
      <c r="AG30" s="12" t="s">
        <v>49</v>
      </c>
      <c r="AH30" s="12" t="s">
        <v>49</v>
      </c>
      <c r="AI30" s="12" t="s">
        <v>49</v>
      </c>
      <c r="AJ30" s="12" t="s">
        <v>49</v>
      </c>
      <c r="AK30" s="12" t="s">
        <v>49</v>
      </c>
      <c r="AL30" s="12" t="s">
        <v>49</v>
      </c>
      <c r="AM30" s="12" t="s">
        <v>49</v>
      </c>
      <c r="AN30" s="12" t="s">
        <v>49</v>
      </c>
      <c r="AO30" s="12" t="s">
        <v>49</v>
      </c>
      <c r="AP30" s="12" t="s">
        <v>49</v>
      </c>
      <c r="AQ30" s="12" t="s">
        <v>49</v>
      </c>
      <c r="AR30" s="12" t="s">
        <v>49</v>
      </c>
      <c r="AS30" s="12" t="s">
        <v>49</v>
      </c>
      <c r="AT30" s="12" t="s">
        <v>49</v>
      </c>
      <c r="AU30" s="12" t="s">
        <v>49</v>
      </c>
      <c r="AV30" s="12" t="s">
        <v>49</v>
      </c>
      <c r="AW30" s="12" t="s">
        <v>49</v>
      </c>
      <c r="AX30" s="12" t="s">
        <v>49</v>
      </c>
      <c r="AY30" s="12" t="s">
        <v>49</v>
      </c>
      <c r="AZ30" s="12" t="s">
        <v>49</v>
      </c>
      <c r="BA30" s="12" t="s">
        <v>49</v>
      </c>
      <c r="BB30" s="12" t="s">
        <v>49</v>
      </c>
      <c r="BC30" s="12" t="s">
        <v>49</v>
      </c>
      <c r="BD30" s="12" t="s">
        <v>49</v>
      </c>
      <c r="BE30" s="12" t="s">
        <v>49</v>
      </c>
      <c r="BF30" s="12" t="s">
        <v>49</v>
      </c>
      <c r="BG30" s="12" t="s">
        <v>49</v>
      </c>
      <c r="BH30" s="12" t="s">
        <v>49</v>
      </c>
      <c r="BI30" s="12" t="s">
        <v>49</v>
      </c>
      <c r="BJ30" s="12" t="s">
        <v>49</v>
      </c>
      <c r="BK30" s="12" t="s">
        <v>49</v>
      </c>
      <c r="BL30" s="12" t="s">
        <v>49</v>
      </c>
      <c r="BM30" s="12" t="s">
        <v>49</v>
      </c>
      <c r="BN30" s="12" t="s">
        <v>49</v>
      </c>
      <c r="BO30" s="12" t="s">
        <v>49</v>
      </c>
      <c r="BP30" s="12" t="s">
        <v>49</v>
      </c>
      <c r="BQ30" s="12" t="s">
        <v>49</v>
      </c>
      <c r="BR30" s="12" t="s">
        <v>49</v>
      </c>
      <c r="BS30" s="12" t="s">
        <v>49</v>
      </c>
      <c r="BT30" s="12" t="s">
        <v>49</v>
      </c>
      <c r="BU30" s="12" t="s">
        <v>49</v>
      </c>
      <c r="BV30" s="12" t="s">
        <v>49</v>
      </c>
      <c r="BW30" s="12" t="s">
        <v>49</v>
      </c>
      <c r="BX30" s="12" t="s">
        <v>49</v>
      </c>
      <c r="BY30" s="12" t="s">
        <v>49</v>
      </c>
      <c r="BZ30" s="12" t="s">
        <v>49</v>
      </c>
      <c r="CA30" s="12" t="s">
        <v>49</v>
      </c>
      <c r="CB30" s="12" t="s">
        <v>49</v>
      </c>
      <c r="CC30" s="12" t="s">
        <v>49</v>
      </c>
      <c r="CD30" s="12" t="s">
        <v>49</v>
      </c>
      <c r="CE30" s="16">
        <f>AVERAGE(CE10:CE29)</f>
        <v>2.0926134463394819</v>
      </c>
      <c r="CF30" s="16">
        <f>AVERAGE(CF10:CF29)</f>
        <v>2.174043188378429</v>
      </c>
      <c r="CG30" s="17"/>
      <c r="CH30" s="18"/>
      <c r="CI30" s="41"/>
      <c r="CJ30" s="41"/>
      <c r="CK30" s="18"/>
      <c r="CL30" s="18"/>
      <c r="CM30" s="18"/>
    </row>
    <row r="31" spans="1:91" ht="30" customHeight="1" x14ac:dyDescent="0.25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"/>
      <c r="CF31" s="1"/>
      <c r="CG31" s="1"/>
    </row>
    <row r="32" spans="1:91" x14ac:dyDescent="0.2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"/>
      <c r="CF32" s="1"/>
      <c r="CG32" s="1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2023-01-04T11:11:50Z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